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172.20.225.15\共有（情報系）\けんこう福祉部\こども課\★★★学童・なかよし広場・ポケット★★★\◎学童\★民間学童関係\令和9年4月開所に係るプロポ\④ホームページ掲載用（公告）\"/>
    </mc:Choice>
  </mc:AlternateContent>
  <xr:revisionPtr revIDLastSave="0" documentId="13_ncr:1_{4B0AAD84-E9A3-4DD7-AD89-C580F820AFC0}" xr6:coauthVersionLast="47" xr6:coauthVersionMax="47" xr10:uidLastSave="{00000000-0000-0000-0000-000000000000}"/>
  <bookViews>
    <workbookView xWindow="-110" yWindow="-110" windowWidth="19420" windowHeight="10300" tabRatio="783" xr2:uid="{00000000-000D-0000-FFFF-FFFF00000000}"/>
  </bookViews>
  <sheets>
    <sheet name="１3" sheetId="101" r:id="rId1"/>
    <sheet name="13-2" sheetId="102" r:id="rId2"/>
    <sheet name="13-3" sheetId="103" r:id="rId3"/>
    <sheet name="13-4" sheetId="106" r:id="rId4"/>
    <sheet name="13-5" sheetId="69" r:id="rId5"/>
    <sheet name="13-6" sheetId="70" r:id="rId6"/>
    <sheet name="13-7" sheetId="91" r:id="rId7"/>
    <sheet name="13-8" sheetId="107" r:id="rId8"/>
    <sheet name="13-9" sheetId="108" r:id="rId9"/>
    <sheet name="13-10" sheetId="87" r:id="rId10"/>
    <sheet name="13-10(2)" sheetId="88" r:id="rId11"/>
    <sheet name="13-11" sheetId="75" r:id="rId12"/>
    <sheet name="13-12" sheetId="76" r:id="rId13"/>
    <sheet name="13-13" sheetId="77" r:id="rId14"/>
    <sheet name="13-14" sheetId="78" r:id="rId15"/>
    <sheet name="13-15" sheetId="92" r:id="rId16"/>
    <sheet name="13-16" sheetId="109" r:id="rId17"/>
    <sheet name="13-17" sheetId="110" r:id="rId18"/>
    <sheet name="13-18" sheetId="89" r:id="rId19"/>
  </sheets>
  <definedNames>
    <definedName name="Autoshape1">#REF!</definedName>
    <definedName name="_xlnm.Print_Area" localSheetId="0">'１3'!$A$1:$G$55</definedName>
    <definedName name="_xlnm.Print_Area" localSheetId="9">'13-10'!$A$1:$H$23</definedName>
    <definedName name="_xlnm.Print_Area" localSheetId="10">'13-10(2)'!$A$1:$J$23</definedName>
    <definedName name="_xlnm.Print_Area" localSheetId="11">'13-11'!$A$1:$I$18</definedName>
    <definedName name="_xlnm.Print_Area" localSheetId="12">'13-12'!$A$1:$J$23</definedName>
    <definedName name="_xlnm.Print_Area" localSheetId="13">'13-13'!$A$1:$I$23</definedName>
    <definedName name="_xlnm.Print_Area" localSheetId="14">'13-14'!$A$1:$F$24</definedName>
    <definedName name="_xlnm.Print_Area" localSheetId="15">'13-15'!$A$1:$J$15</definedName>
    <definedName name="_xlnm.Print_Area" localSheetId="16">'13-16'!$A$1:$M$18</definedName>
    <definedName name="_xlnm.Print_Area" localSheetId="17">'13-17'!$A$1:$BB$41</definedName>
    <definedName name="_xlnm.Print_Area" localSheetId="18">'13-18'!$A$1:$Y$44</definedName>
    <definedName name="_xlnm.Print_Area" localSheetId="1">'13-2'!$A$1:$AA$40</definedName>
    <definedName name="_xlnm.Print_Area" localSheetId="2">'13-3'!$A$1:$AA$41</definedName>
    <definedName name="_xlnm.Print_Area" localSheetId="3">'13-4'!$A$1:$S$39</definedName>
    <definedName name="_xlnm.Print_Area" localSheetId="4">'13-5'!$B$1:$F$27</definedName>
    <definedName name="_xlnm.Print_Area" localSheetId="5">'13-6'!$A$1:$J$23</definedName>
    <definedName name="_xlnm.Print_Area" localSheetId="6">'13-7'!$A$1:$L$50</definedName>
    <definedName name="_xlnm.Print_Area" localSheetId="7">'13-8'!$A$1:$M$33</definedName>
    <definedName name="_xlnm.Print_Area" localSheetId="8">'13-9'!$A$1:$BX$76</definedName>
    <definedName name="_xlnm.Print_Titles" localSheetId="1">'13-2'!$5:$11</definedName>
    <definedName name="_xlnm.Print_Titles" localSheetId="2">'13-3'!$3:$8</definedName>
    <definedName name="_xlnm.Print_Titles" localSheetId="3">'13-4'!$6:$8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H12" i="103" l="1"/>
  <c r="AI12" i="103"/>
  <c r="AH13" i="103"/>
  <c r="AI13" i="103"/>
  <c r="AH14" i="103"/>
  <c r="AI14" i="103"/>
  <c r="AH15" i="103"/>
  <c r="AI15" i="103"/>
  <c r="AH16" i="103"/>
  <c r="AI16" i="103"/>
  <c r="AH17" i="103"/>
  <c r="AI17" i="103"/>
  <c r="AH18" i="103"/>
  <c r="AI18" i="103"/>
  <c r="AH19" i="103"/>
  <c r="AI19" i="103"/>
  <c r="AH20" i="103"/>
  <c r="AI20" i="103"/>
  <c r="AH11" i="103"/>
  <c r="AJ15" i="102"/>
  <c r="AK15" i="102"/>
  <c r="AJ16" i="102"/>
  <c r="AK16" i="102"/>
  <c r="AJ17" i="102"/>
  <c r="AK17" i="102"/>
  <c r="AJ18" i="102"/>
  <c r="AK18" i="102"/>
  <c r="AJ19" i="102"/>
  <c r="AK19" i="102"/>
  <c r="AJ20" i="102"/>
  <c r="AK20" i="102"/>
  <c r="AJ21" i="102"/>
  <c r="AK21" i="102"/>
  <c r="AJ22" i="102"/>
  <c r="AK22" i="102"/>
  <c r="AJ23" i="102"/>
  <c r="AK23" i="102"/>
  <c r="AL15" i="102"/>
  <c r="AM15" i="102"/>
  <c r="AL16" i="102"/>
  <c r="AM16" i="102"/>
  <c r="AL17" i="102"/>
  <c r="AM17" i="102"/>
  <c r="AL18" i="102"/>
  <c r="AM18" i="102"/>
  <c r="AL19" i="102"/>
  <c r="AM19" i="102"/>
  <c r="AL20" i="102"/>
  <c r="AM20" i="102"/>
  <c r="AL21" i="102"/>
  <c r="AM21" i="102"/>
  <c r="AL22" i="102"/>
  <c r="AM22" i="102"/>
  <c r="AL23" i="102"/>
  <c r="AM23" i="102"/>
  <c r="AI110" i="102" l="1"/>
  <c r="AI57" i="102"/>
  <c r="AI56" i="102" s="1"/>
  <c r="AI55" i="102" s="1"/>
  <c r="AI54" i="102" s="1"/>
  <c r="AI53" i="102" s="1"/>
  <c r="AI52" i="102" s="1"/>
  <c r="AI51" i="102" s="1"/>
  <c r="AI50" i="102" s="1"/>
  <c r="AI49" i="102" s="1"/>
  <c r="AI48" i="102" s="1"/>
  <c r="AI47" i="102" s="1"/>
  <c r="AI46" i="102" s="1"/>
  <c r="AI45" i="102" s="1"/>
  <c r="AI44" i="102" s="1"/>
  <c r="AI43" i="102" s="1"/>
  <c r="AI42" i="102" s="1"/>
  <c r="AI41" i="102" s="1"/>
  <c r="AI58" i="102"/>
  <c r="AI69" i="102"/>
  <c r="AI68" i="102" s="1"/>
  <c r="AI67" i="102" s="1"/>
  <c r="AI66" i="102" s="1"/>
  <c r="AI65" i="102" s="1"/>
  <c r="AI64" i="102" s="1"/>
  <c r="AI63" i="102" s="1"/>
  <c r="AI62" i="102" s="1"/>
  <c r="AI61" i="102" s="1"/>
  <c r="AI60" i="102" s="1"/>
  <c r="AI74" i="102"/>
  <c r="AI73" i="102"/>
  <c r="AI72" i="102" s="1"/>
  <c r="AI71" i="102" s="1"/>
  <c r="AI70" i="102" s="1"/>
  <c r="AI75" i="102"/>
  <c r="AI109" i="102"/>
  <c r="AI89" i="102"/>
  <c r="AI90" i="102"/>
  <c r="AI91" i="102"/>
  <c r="AI92" i="102"/>
  <c r="AI93" i="102"/>
  <c r="AI94" i="102" s="1"/>
  <c r="AI95" i="102" s="1"/>
  <c r="AI96" i="102" s="1"/>
  <c r="AI97" i="102" s="1"/>
  <c r="AI98" i="102" s="1"/>
  <c r="AI99" i="102" s="1"/>
  <c r="AI100" i="102" s="1"/>
  <c r="AI101" i="102" s="1"/>
  <c r="AI102" i="102" s="1"/>
  <c r="AI103" i="102" s="1"/>
  <c r="AI104" i="102" s="1"/>
  <c r="AI105" i="102" s="1"/>
  <c r="AI106" i="102" s="1"/>
  <c r="AI107" i="102" s="1"/>
  <c r="AI108" i="102" s="1"/>
  <c r="AI88" i="102"/>
  <c r="AI87" i="102"/>
  <c r="AI86" i="102"/>
  <c r="AD11" i="103"/>
  <c r="AE20" i="103"/>
  <c r="AD20" i="103"/>
  <c r="AC20" i="103"/>
  <c r="AG20" i="103" s="1"/>
  <c r="AK20" i="103" s="1"/>
  <c r="Y20" i="103" s="1"/>
  <c r="AE19" i="103"/>
  <c r="AD19" i="103"/>
  <c r="AC19" i="103"/>
  <c r="AG19" i="103" s="1"/>
  <c r="AK19" i="103" s="1"/>
  <c r="AE18" i="103"/>
  <c r="AD18" i="103"/>
  <c r="AC18" i="103"/>
  <c r="AG18" i="103" s="1"/>
  <c r="AK18" i="103" s="1"/>
  <c r="AE17" i="103"/>
  <c r="AD17" i="103"/>
  <c r="AC17" i="103"/>
  <c r="AG17" i="103" s="1"/>
  <c r="AK17" i="103" s="1"/>
  <c r="AE16" i="103"/>
  <c r="AD16" i="103"/>
  <c r="AC16" i="103"/>
  <c r="AG16" i="103" s="1"/>
  <c r="AK16" i="103" s="1"/>
  <c r="AE15" i="103"/>
  <c r="AD15" i="103"/>
  <c r="AC15" i="103"/>
  <c r="AG15" i="103" s="1"/>
  <c r="AK15" i="103" s="1"/>
  <c r="AE14" i="103"/>
  <c r="AD14" i="103"/>
  <c r="AC14" i="103"/>
  <c r="AG14" i="103" s="1"/>
  <c r="AK14" i="103" s="1"/>
  <c r="AE13" i="103"/>
  <c r="AD13" i="103"/>
  <c r="AC13" i="103"/>
  <c r="AG13" i="103" s="1"/>
  <c r="AK13" i="103" s="1"/>
  <c r="AE12" i="103"/>
  <c r="AD12" i="103"/>
  <c r="AC12" i="103"/>
  <c r="AG12" i="103" s="1"/>
  <c r="AK12" i="103" s="1"/>
  <c r="Y19" i="103"/>
  <c r="Y18" i="103"/>
  <c r="Y17" i="103"/>
  <c r="Y16" i="103"/>
  <c r="Y15" i="103"/>
  <c r="Y14" i="103"/>
  <c r="Y13" i="103"/>
  <c r="Y12" i="103"/>
  <c r="AE11" i="103"/>
  <c r="AI11" i="103" s="1"/>
  <c r="AC11" i="103"/>
  <c r="AG11" i="103" s="1"/>
  <c r="AC14" i="102"/>
  <c r="AI14" i="102" s="1"/>
  <c r="Y23" i="102"/>
  <c r="Y22" i="102"/>
  <c r="Y21" i="102"/>
  <c r="Y20" i="102"/>
  <c r="Y19" i="102"/>
  <c r="Y18" i="102"/>
  <c r="Y17" i="102"/>
  <c r="Y16" i="102"/>
  <c r="Y15" i="102"/>
  <c r="AG23" i="102"/>
  <c r="AF23" i="102"/>
  <c r="AE23" i="102"/>
  <c r="AD23" i="102"/>
  <c r="AC23" i="102"/>
  <c r="AI23" i="102" s="1"/>
  <c r="AO23" i="102" s="1"/>
  <c r="AI22" i="102"/>
  <c r="AO22" i="102" s="1"/>
  <c r="AG22" i="102"/>
  <c r="AF22" i="102"/>
  <c r="AE22" i="102"/>
  <c r="AD22" i="102"/>
  <c r="AC22" i="102"/>
  <c r="AG21" i="102"/>
  <c r="AF21" i="102"/>
  <c r="AE21" i="102"/>
  <c r="AD21" i="102"/>
  <c r="AC21" i="102"/>
  <c r="AI21" i="102" s="1"/>
  <c r="AO21" i="102" s="1"/>
  <c r="AG20" i="102"/>
  <c r="AF20" i="102"/>
  <c r="AE20" i="102"/>
  <c r="AD20" i="102"/>
  <c r="AC20" i="102"/>
  <c r="AI20" i="102" s="1"/>
  <c r="AO20" i="102" s="1"/>
  <c r="AG19" i="102"/>
  <c r="AF19" i="102"/>
  <c r="AE19" i="102"/>
  <c r="AD19" i="102"/>
  <c r="AC19" i="102"/>
  <c r="AI19" i="102" s="1"/>
  <c r="AO19" i="102" s="1"/>
  <c r="AG18" i="102"/>
  <c r="AF18" i="102"/>
  <c r="AE18" i="102"/>
  <c r="AD18" i="102"/>
  <c r="AC18" i="102"/>
  <c r="AI18" i="102" s="1"/>
  <c r="AO18" i="102" s="1"/>
  <c r="AG17" i="102"/>
  <c r="AF17" i="102"/>
  <c r="AE17" i="102"/>
  <c r="AD17" i="102"/>
  <c r="AC17" i="102"/>
  <c r="AI17" i="102" s="1"/>
  <c r="AO17" i="102" s="1"/>
  <c r="AG16" i="102"/>
  <c r="AF16" i="102"/>
  <c r="AE16" i="102"/>
  <c r="AD16" i="102"/>
  <c r="AC16" i="102"/>
  <c r="AI16" i="102" s="1"/>
  <c r="AG15" i="102"/>
  <c r="AF15" i="102"/>
  <c r="AE15" i="102"/>
  <c r="AD15" i="102"/>
  <c r="AC15" i="102"/>
  <c r="AI15" i="102" s="1"/>
  <c r="AO15" i="102" s="1"/>
  <c r="AE14" i="102"/>
  <c r="AK14" i="102" s="1"/>
  <c r="AD14" i="102"/>
  <c r="AJ14" i="102" s="1"/>
  <c r="AG14" i="102"/>
  <c r="AM14" i="102" s="1"/>
  <c r="AF14" i="102"/>
  <c r="AL14" i="102" s="1"/>
  <c r="T15" i="110"/>
  <c r="L15" i="110"/>
  <c r="H15" i="110"/>
  <c r="P14" i="110"/>
  <c r="P13" i="110"/>
  <c r="P12" i="110"/>
  <c r="P15" i="110" s="1"/>
  <c r="Q50" i="108"/>
  <c r="I50" i="108"/>
  <c r="E50" i="108"/>
  <c r="M49" i="108"/>
  <c r="M48" i="108"/>
  <c r="M47" i="108"/>
  <c r="M50" i="108" s="1"/>
  <c r="Q15" i="108"/>
  <c r="I15" i="108"/>
  <c r="E15" i="108"/>
  <c r="M14" i="108"/>
  <c r="M13" i="108"/>
  <c r="M12" i="108"/>
  <c r="M15" i="108" s="1"/>
  <c r="AO14" i="102" l="1"/>
  <c r="Y14" i="102" s="1"/>
  <c r="Y24" i="102" s="1"/>
  <c r="AK11" i="103"/>
  <c r="Y11" i="103" s="1"/>
  <c r="Y21" i="103"/>
  <c r="AO16" i="10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V8" authorId="0" shapeId="0" xr:uid="{ED1C765B-3507-41BF-8528-4D917C4779F7}">
      <text>
        <r>
          <rPr>
            <b/>
            <sz val="10"/>
            <color indexed="81"/>
            <rFont val="ＭＳ Ｐゴシック"/>
            <family val="3"/>
            <charset val="128"/>
          </rPr>
          <t>「新規開所年月日」もしくは「途中開所年月日」の入力がある場合は、自動計算の数字とは基準額が異なります。</t>
        </r>
        <r>
          <rPr>
            <sz val="10"/>
            <color indexed="81"/>
            <rFont val="ＭＳ Ｐゴシック"/>
            <family val="3"/>
            <charset val="128"/>
          </rPr>
          <t xml:space="preserve">
</t>
        </r>
      </text>
    </comment>
  </commentList>
</comments>
</file>

<file path=xl/sharedStrings.xml><?xml version="1.0" encoding="utf-8"?>
<sst xmlns="http://schemas.openxmlformats.org/spreadsheetml/2006/main" count="959" uniqueCount="364">
  <si>
    <t>放課後児童健全育成事業</t>
    <rPh sb="0" eb="3">
      <t>ホウカゴ</t>
    </rPh>
    <rPh sb="3" eb="5">
      <t>ジドウ</t>
    </rPh>
    <rPh sb="5" eb="7">
      <t>ケンゼン</t>
    </rPh>
    <rPh sb="7" eb="9">
      <t>イクセイ</t>
    </rPh>
    <rPh sb="9" eb="11">
      <t>ジギョウ</t>
    </rPh>
    <phoneticPr fontId="16"/>
  </si>
  <si>
    <t>実施主体</t>
    <rPh sb="0" eb="2">
      <t>ジッシ</t>
    </rPh>
    <rPh sb="2" eb="4">
      <t>シュタイ</t>
    </rPh>
    <phoneticPr fontId="16"/>
  </si>
  <si>
    <t>①</t>
    <phoneticPr fontId="23"/>
  </si>
  <si>
    <t>②</t>
    <phoneticPr fontId="23"/>
  </si>
  <si>
    <t>③</t>
    <phoneticPr fontId="23"/>
  </si>
  <si>
    <t>合計</t>
    <rPh sb="0" eb="2">
      <t>ゴウケイ</t>
    </rPh>
    <phoneticPr fontId="23"/>
  </si>
  <si>
    <t>（記入上の注意）</t>
    <rPh sb="3" eb="4">
      <t>ジョウ</t>
    </rPh>
    <rPh sb="5" eb="7">
      <t>チュウイ</t>
    </rPh>
    <phoneticPr fontId="23"/>
  </si>
  <si>
    <t>④</t>
    <phoneticPr fontId="23"/>
  </si>
  <si>
    <t>⑤</t>
    <phoneticPr fontId="23"/>
  </si>
  <si>
    <t>⑥</t>
    <phoneticPr fontId="23"/>
  </si>
  <si>
    <t>⑦</t>
    <phoneticPr fontId="23"/>
  </si>
  <si>
    <t>⑧</t>
    <phoneticPr fontId="23"/>
  </si>
  <si>
    <t>計</t>
    <rPh sb="0" eb="1">
      <t>ケイ</t>
    </rPh>
    <phoneticPr fontId="23"/>
  </si>
  <si>
    <t>その他</t>
    <rPh sb="2" eb="3">
      <t>タ</t>
    </rPh>
    <phoneticPr fontId="23"/>
  </si>
  <si>
    <t>対象経費の
支出予定額</t>
    <rPh sb="0" eb="2">
      <t>タイショウ</t>
    </rPh>
    <rPh sb="2" eb="4">
      <t>ケイヒ</t>
    </rPh>
    <rPh sb="6" eb="8">
      <t>シシュツ</t>
    </rPh>
    <rPh sb="8" eb="11">
      <t>ヨテイガク</t>
    </rPh>
    <phoneticPr fontId="23"/>
  </si>
  <si>
    <t>区分</t>
    <rPh sb="0" eb="2">
      <t>クブン</t>
    </rPh>
    <phoneticPr fontId="16"/>
  </si>
  <si>
    <t>（１）放課後児童健全育成事業</t>
    <rPh sb="3" eb="6">
      <t>ホウカゴ</t>
    </rPh>
    <rPh sb="6" eb="8">
      <t>ジドウ</t>
    </rPh>
    <rPh sb="8" eb="10">
      <t>ケンゼン</t>
    </rPh>
    <rPh sb="10" eb="12">
      <t>イクセイ</t>
    </rPh>
    <rPh sb="12" eb="14">
      <t>ジギョウ</t>
    </rPh>
    <phoneticPr fontId="16"/>
  </si>
  <si>
    <t>円</t>
    <rPh sb="0" eb="1">
      <t>エン</t>
    </rPh>
    <phoneticPr fontId="16"/>
  </si>
  <si>
    <t>合計</t>
    <rPh sb="0" eb="2">
      <t>ゴウケイ</t>
    </rPh>
    <phoneticPr fontId="16"/>
  </si>
  <si>
    <t>円</t>
  </si>
  <si>
    <t>（記入上の注意）</t>
    <rPh sb="1" eb="3">
      <t>キニュウ</t>
    </rPh>
    <rPh sb="3" eb="4">
      <t>ジョウ</t>
    </rPh>
    <rPh sb="5" eb="7">
      <t>チュウイ</t>
    </rPh>
    <phoneticPr fontId="23"/>
  </si>
  <si>
    <t>１．各表に記載された数値の合計額と一致すること。</t>
    <rPh sb="13" eb="15">
      <t>ゴウケイ</t>
    </rPh>
    <rPh sb="15" eb="16">
      <t>ガク</t>
    </rPh>
    <rPh sb="17" eb="19">
      <t>イッチ</t>
    </rPh>
    <phoneticPr fontId="16"/>
  </si>
  <si>
    <t>（６）小規模放課後児童クラブ支援事業</t>
    <rPh sb="3" eb="6">
      <t>ショウキボ</t>
    </rPh>
    <rPh sb="6" eb="9">
      <t>ホウカゴ</t>
    </rPh>
    <rPh sb="9" eb="11">
      <t>ジドウ</t>
    </rPh>
    <rPh sb="14" eb="16">
      <t>シエン</t>
    </rPh>
    <rPh sb="16" eb="18">
      <t>ジギョウ</t>
    </rPh>
    <phoneticPr fontId="16"/>
  </si>
  <si>
    <t>　（ア）開所日数２５０日以上</t>
    <rPh sb="4" eb="6">
      <t>カイショ</t>
    </rPh>
    <rPh sb="6" eb="8">
      <t>ニッスウ</t>
    </rPh>
    <rPh sb="11" eb="12">
      <t>ニチ</t>
    </rPh>
    <rPh sb="12" eb="14">
      <t>イジョウ</t>
    </rPh>
    <phoneticPr fontId="16"/>
  </si>
  <si>
    <t>開所状況</t>
    <rPh sb="1" eb="2">
      <t>ショ</t>
    </rPh>
    <phoneticPr fontId="16"/>
  </si>
  <si>
    <t>児童の数</t>
    <rPh sb="0" eb="2">
      <t>ジドウ</t>
    </rPh>
    <rPh sb="3" eb="4">
      <t>カズ</t>
    </rPh>
    <phoneticPr fontId="16"/>
  </si>
  <si>
    <t>児童の数が10人未満</t>
    <rPh sb="0" eb="2">
      <t>ジドウ</t>
    </rPh>
    <rPh sb="3" eb="4">
      <t>カズ</t>
    </rPh>
    <rPh sb="7" eb="8">
      <t>ニン</t>
    </rPh>
    <rPh sb="8" eb="10">
      <t>ミマン</t>
    </rPh>
    <phoneticPr fontId="16"/>
  </si>
  <si>
    <t>分割</t>
    <rPh sb="0" eb="2">
      <t>ブンカツ</t>
    </rPh>
    <phoneticPr fontId="16"/>
  </si>
  <si>
    <t>新規開所
年月日</t>
    <rPh sb="0" eb="2">
      <t>シンキ</t>
    </rPh>
    <rPh sb="2" eb="4">
      <t>カイショ</t>
    </rPh>
    <rPh sb="5" eb="8">
      <t>ネンガッピ</t>
    </rPh>
    <phoneticPr fontId="16"/>
  </si>
  <si>
    <t>途中閉所
年月日</t>
    <rPh sb="0" eb="2">
      <t>トチュウ</t>
    </rPh>
    <rPh sb="2" eb="4">
      <t>ヘイショ</t>
    </rPh>
    <rPh sb="5" eb="8">
      <t>ネンガッピ</t>
    </rPh>
    <phoneticPr fontId="16"/>
  </si>
  <si>
    <t>年間開所
日数（ａ）</t>
    <rPh sb="2" eb="4">
      <t>カイショ</t>
    </rPh>
    <phoneticPr fontId="16"/>
  </si>
  <si>
    <t>開所日数加算対象日数</t>
    <rPh sb="1" eb="2">
      <t>ショ</t>
    </rPh>
    <rPh sb="6" eb="8">
      <t>タイショウ</t>
    </rPh>
    <rPh sb="8" eb="10">
      <t>ニッスウ</t>
    </rPh>
    <phoneticPr fontId="16"/>
  </si>
  <si>
    <t>長期休暇支援加算対象日数</t>
    <rPh sb="0" eb="2">
      <t>チョウキ</t>
    </rPh>
    <rPh sb="2" eb="4">
      <t>キュウカ</t>
    </rPh>
    <rPh sb="4" eb="6">
      <t>シエン</t>
    </rPh>
    <rPh sb="8" eb="10">
      <t>タイショウ</t>
    </rPh>
    <rPh sb="10" eb="12">
      <t>ニッスウ</t>
    </rPh>
    <phoneticPr fontId="16"/>
  </si>
  <si>
    <t>長期休暇等分</t>
    <rPh sb="0" eb="2">
      <t>チョウキ</t>
    </rPh>
    <rPh sb="2" eb="5">
      <t>キュウカトウ</t>
    </rPh>
    <rPh sb="5" eb="6">
      <t>ブン</t>
    </rPh>
    <phoneticPr fontId="16"/>
  </si>
  <si>
    <t>開所時間</t>
    <rPh sb="1" eb="2">
      <t>ショ</t>
    </rPh>
    <phoneticPr fontId="16"/>
  </si>
  <si>
    <t>長時間開所加算対象時間数</t>
    <rPh sb="4" eb="5">
      <t>ショ</t>
    </rPh>
    <rPh sb="5" eb="7">
      <t>カサン</t>
    </rPh>
    <rPh sb="7" eb="9">
      <t>タイショウ</t>
    </rPh>
    <rPh sb="9" eb="11">
      <t>ジカン</t>
    </rPh>
    <rPh sb="11" eb="12">
      <t>スウ</t>
    </rPh>
    <phoneticPr fontId="16"/>
  </si>
  <si>
    <t>山間地、漁業集落、へき地及び離島</t>
    <rPh sb="0" eb="2">
      <t>サンカン</t>
    </rPh>
    <rPh sb="2" eb="3">
      <t>チ</t>
    </rPh>
    <rPh sb="4" eb="6">
      <t>ギョギョウ</t>
    </rPh>
    <rPh sb="6" eb="8">
      <t>シュウラク</t>
    </rPh>
    <rPh sb="11" eb="12">
      <t>チ</t>
    </rPh>
    <rPh sb="12" eb="13">
      <t>オヨ</t>
    </rPh>
    <rPh sb="14" eb="16">
      <t>リトウ</t>
    </rPh>
    <phoneticPr fontId="16"/>
  </si>
  <si>
    <t>日</t>
    <rPh sb="0" eb="1">
      <t>ヒ</t>
    </rPh>
    <phoneticPr fontId="16"/>
  </si>
  <si>
    <t>時間</t>
    <rPh sb="0" eb="2">
      <t>ジカン</t>
    </rPh>
    <phoneticPr fontId="16"/>
  </si>
  <si>
    <t>人</t>
    <rPh sb="0" eb="1">
      <t>ニン</t>
    </rPh>
    <phoneticPr fontId="16"/>
  </si>
  <si>
    <t>合計（　　　か所）</t>
    <rPh sb="0" eb="2">
      <t>ゴウケイ</t>
    </rPh>
    <rPh sb="7" eb="8">
      <t>ショ</t>
    </rPh>
    <phoneticPr fontId="16"/>
  </si>
  <si>
    <t>　（イ）開所日数２００日～２４９日</t>
    <rPh sb="4" eb="6">
      <t>カイショ</t>
    </rPh>
    <rPh sb="6" eb="8">
      <t>ニッスウ</t>
    </rPh>
    <rPh sb="11" eb="12">
      <t>ニチ</t>
    </rPh>
    <rPh sb="16" eb="17">
      <t>ニチ</t>
    </rPh>
    <phoneticPr fontId="16"/>
  </si>
  <si>
    <t>利用者に対するニーズ調査</t>
    <rPh sb="0" eb="3">
      <t>リヨウシャ</t>
    </rPh>
    <rPh sb="4" eb="5">
      <t>タイ</t>
    </rPh>
    <rPh sb="10" eb="12">
      <t>チョウサ</t>
    </rPh>
    <phoneticPr fontId="16"/>
  </si>
  <si>
    <t>新規開所
年月日</t>
    <rPh sb="0" eb="2">
      <t>シンキ</t>
    </rPh>
    <rPh sb="2" eb="4">
      <t>カイショ</t>
    </rPh>
    <rPh sb="3" eb="4">
      <t>ショ</t>
    </rPh>
    <rPh sb="5" eb="8">
      <t>ネンガッピ</t>
    </rPh>
    <phoneticPr fontId="16"/>
  </si>
  <si>
    <t>年間開所日数</t>
    <rPh sb="2" eb="4">
      <t>カイショ</t>
    </rPh>
    <rPh sb="4" eb="6">
      <t>ニッスウ</t>
    </rPh>
    <phoneticPr fontId="16"/>
  </si>
  <si>
    <t>長時間開所加算対象時間数</t>
    <rPh sb="5" eb="7">
      <t>カサン</t>
    </rPh>
    <rPh sb="7" eb="9">
      <t>タイショウ</t>
    </rPh>
    <rPh sb="9" eb="11">
      <t>ジカン</t>
    </rPh>
    <rPh sb="11" eb="12">
      <t>スウ</t>
    </rPh>
    <phoneticPr fontId="16"/>
  </si>
  <si>
    <t>調査条件</t>
    <rPh sb="0" eb="2">
      <t>チョウサ</t>
    </rPh>
    <rPh sb="2" eb="4">
      <t>ジョウケン</t>
    </rPh>
    <phoneticPr fontId="16"/>
  </si>
  <si>
    <t>調査結果児童数</t>
    <rPh sb="0" eb="2">
      <t>チョウサ</t>
    </rPh>
    <rPh sb="2" eb="4">
      <t>ケッカ</t>
    </rPh>
    <rPh sb="4" eb="7">
      <t>ジドウスウ</t>
    </rPh>
    <phoneticPr fontId="16"/>
  </si>
  <si>
    <t>か所</t>
    <rPh sb="1" eb="2">
      <t>ショ</t>
    </rPh>
    <phoneticPr fontId="23"/>
  </si>
  <si>
    <t>　　　　１．すべての利用児童の保護者を対象とし、個々に利用希望を聴取すること。　２．期間（土曜日、日曜日、祝日、夏休み等）ごとの利用希望を聴取すること。　３．事業実施年度における利用希望を聴取すること。</t>
    <rPh sb="24" eb="26">
      <t>ココ</t>
    </rPh>
    <rPh sb="27" eb="29">
      <t>リヨウ</t>
    </rPh>
    <rPh sb="29" eb="31">
      <t>キボウ</t>
    </rPh>
    <rPh sb="32" eb="34">
      <t>チョウシュ</t>
    </rPh>
    <rPh sb="42" eb="44">
      <t>キカン</t>
    </rPh>
    <rPh sb="45" eb="48">
      <t>ドヨウビ</t>
    </rPh>
    <rPh sb="49" eb="52">
      <t>ニチヨウビ</t>
    </rPh>
    <rPh sb="53" eb="55">
      <t>シュクジツ</t>
    </rPh>
    <rPh sb="56" eb="58">
      <t>ナツヤス</t>
    </rPh>
    <rPh sb="59" eb="60">
      <t>トウ</t>
    </rPh>
    <rPh sb="64" eb="66">
      <t>リヨウ</t>
    </rPh>
    <rPh sb="66" eb="68">
      <t>キボウ</t>
    </rPh>
    <rPh sb="69" eb="71">
      <t>チョウシュ</t>
    </rPh>
    <phoneticPr fontId="16"/>
  </si>
  <si>
    <t>　（ア）障害児受入推進事業</t>
    <rPh sb="4" eb="7">
      <t>ショウガイジ</t>
    </rPh>
    <rPh sb="7" eb="9">
      <t>ウケイレ</t>
    </rPh>
    <rPh sb="9" eb="11">
      <t>スイシン</t>
    </rPh>
    <rPh sb="11" eb="13">
      <t>ジギョウ</t>
    </rPh>
    <phoneticPr fontId="16"/>
  </si>
  <si>
    <t>事業所名（クラブ名）</t>
    <rPh sb="0" eb="3">
      <t>ジギョウショ</t>
    </rPh>
    <rPh sb="3" eb="4">
      <t>メイ</t>
    </rPh>
    <rPh sb="8" eb="9">
      <t>メイ</t>
    </rPh>
    <phoneticPr fontId="32"/>
  </si>
  <si>
    <t>ヶ月</t>
    <rPh sb="1" eb="2">
      <t>ゲツ</t>
    </rPh>
    <phoneticPr fontId="16"/>
  </si>
  <si>
    <t>円</t>
    <rPh sb="0" eb="1">
      <t>エン</t>
    </rPh>
    <phoneticPr fontId="32"/>
  </si>
  <si>
    <t>合計（　　　か所）</t>
    <rPh sb="0" eb="2">
      <t>ゴウケイ</t>
    </rPh>
    <rPh sb="7" eb="8">
      <t>ショ</t>
    </rPh>
    <phoneticPr fontId="32"/>
  </si>
  <si>
    <t>１．①欄は、支援の単位ごとに作成することとし、一つのクラブに複数の支援の単位がある場合は「○○クラブＡ」「○○クラブＢ」等と区分して記入すること。</t>
    <rPh sb="3" eb="4">
      <t>ラン</t>
    </rPh>
    <phoneticPr fontId="23"/>
  </si>
  <si>
    <t>事業実施場所</t>
    <rPh sb="0" eb="2">
      <t>ジギョウ</t>
    </rPh>
    <rPh sb="2" eb="4">
      <t>ジッシ</t>
    </rPh>
    <rPh sb="4" eb="6">
      <t>バショ</t>
    </rPh>
    <phoneticPr fontId="16"/>
  </si>
  <si>
    <t>事業実施月数</t>
    <rPh sb="0" eb="2">
      <t>ジギョウ</t>
    </rPh>
    <rPh sb="2" eb="4">
      <t>ジッシ</t>
    </rPh>
    <rPh sb="4" eb="6">
      <t>ツキスウ</t>
    </rPh>
    <phoneticPr fontId="32"/>
  </si>
  <si>
    <t>市町村行動計画策定の有無</t>
    <rPh sb="0" eb="3">
      <t>シチョウソン</t>
    </rPh>
    <rPh sb="3" eb="5">
      <t>コウドウ</t>
    </rPh>
    <rPh sb="5" eb="7">
      <t>ケイカク</t>
    </rPh>
    <rPh sb="7" eb="9">
      <t>サクテイ</t>
    </rPh>
    <rPh sb="10" eb="12">
      <t>ウム</t>
    </rPh>
    <phoneticPr fontId="16"/>
  </si>
  <si>
    <t>合計（　か所）</t>
    <rPh sb="0" eb="2">
      <t>ゴウケイ</t>
    </rPh>
    <rPh sb="5" eb="6">
      <t>ショ</t>
    </rPh>
    <phoneticPr fontId="32"/>
  </si>
  <si>
    <t>２．②欄には、放課後児童健全育成事業を、新たに実施する場所（例：民家・アパート等）を記入すること。</t>
    <rPh sb="3" eb="4">
      <t>ラン</t>
    </rPh>
    <rPh sb="7" eb="10">
      <t>ホウカゴ</t>
    </rPh>
    <rPh sb="10" eb="12">
      <t>ジドウ</t>
    </rPh>
    <rPh sb="12" eb="14">
      <t>ケンゼン</t>
    </rPh>
    <rPh sb="14" eb="16">
      <t>イクセイ</t>
    </rPh>
    <rPh sb="16" eb="18">
      <t>ジギョウ</t>
    </rPh>
    <rPh sb="20" eb="21">
      <t>アラ</t>
    </rPh>
    <rPh sb="23" eb="25">
      <t>ジッシ</t>
    </rPh>
    <rPh sb="27" eb="29">
      <t>バショ</t>
    </rPh>
    <rPh sb="30" eb="31">
      <t>レイ</t>
    </rPh>
    <rPh sb="32" eb="34">
      <t>ミンカ</t>
    </rPh>
    <rPh sb="39" eb="40">
      <t>ナド</t>
    </rPh>
    <rPh sb="42" eb="44">
      <t>キニュウ</t>
    </rPh>
    <phoneticPr fontId="16"/>
  </si>
  <si>
    <t>事業実施場所</t>
    <rPh sb="0" eb="2">
      <t>ジギョウ</t>
    </rPh>
    <rPh sb="2" eb="4">
      <t>ジッシ</t>
    </rPh>
    <rPh sb="4" eb="6">
      <t>バショ</t>
    </rPh>
    <phoneticPr fontId="32"/>
  </si>
  <si>
    <t>対象経費の
支出予定額</t>
    <rPh sb="8" eb="10">
      <t>ヨテイ</t>
    </rPh>
    <phoneticPr fontId="16"/>
  </si>
  <si>
    <t>移転前</t>
    <rPh sb="0" eb="3">
      <t>イテンマエ</t>
    </rPh>
    <phoneticPr fontId="23"/>
  </si>
  <si>
    <t>移転後</t>
    <rPh sb="0" eb="3">
      <t>イテンゴ</t>
    </rPh>
    <phoneticPr fontId="23"/>
  </si>
  <si>
    <t>　（イ）放課後児童クラブ運営支援事業（土地借料補助）</t>
    <rPh sb="4" eb="9">
      <t>ホウカゴジドウ</t>
    </rPh>
    <rPh sb="12" eb="14">
      <t>ウンエイ</t>
    </rPh>
    <rPh sb="14" eb="16">
      <t>シエン</t>
    </rPh>
    <rPh sb="16" eb="18">
      <t>ジギョウ</t>
    </rPh>
    <rPh sb="19" eb="21">
      <t>トチ</t>
    </rPh>
    <rPh sb="21" eb="23">
      <t>シャクリョウ</t>
    </rPh>
    <rPh sb="23" eb="25">
      <t>ホジョ</t>
    </rPh>
    <phoneticPr fontId="32"/>
  </si>
  <si>
    <t>　（ア）放課後児童クラブ設置促進事業</t>
    <rPh sb="4" eb="7">
      <t>ホウカゴ</t>
    </rPh>
    <rPh sb="7" eb="9">
      <t>ジドウ</t>
    </rPh>
    <rPh sb="12" eb="14">
      <t>セッチ</t>
    </rPh>
    <rPh sb="14" eb="16">
      <t>ソクシン</t>
    </rPh>
    <rPh sb="16" eb="18">
      <t>ジギョウ</t>
    </rPh>
    <phoneticPr fontId="16"/>
  </si>
  <si>
    <t>新規開設の有無</t>
    <rPh sb="0" eb="2">
      <t>シンキ</t>
    </rPh>
    <rPh sb="2" eb="4">
      <t>カイセツ</t>
    </rPh>
    <rPh sb="5" eb="7">
      <t>ウム</t>
    </rPh>
    <phoneticPr fontId="23"/>
  </si>
  <si>
    <t>事業内容</t>
    <rPh sb="0" eb="2">
      <t>ジギョウ</t>
    </rPh>
    <rPh sb="2" eb="4">
      <t>ナイヨウ</t>
    </rPh>
    <phoneticPr fontId="16"/>
  </si>
  <si>
    <t>市町村行動計画策定の有無</t>
    <rPh sb="0" eb="3">
      <t>シチョウソン</t>
    </rPh>
    <rPh sb="3" eb="5">
      <t>コウドウ</t>
    </rPh>
    <rPh sb="5" eb="7">
      <t>ケイカク</t>
    </rPh>
    <rPh sb="7" eb="9">
      <t>サクテイ</t>
    </rPh>
    <rPh sb="10" eb="12">
      <t>ウム</t>
    </rPh>
    <phoneticPr fontId="23"/>
  </si>
  <si>
    <t>改修</t>
  </si>
  <si>
    <t>備品購入等</t>
    <rPh sb="0" eb="2">
      <t>ビヒン</t>
    </rPh>
    <rPh sb="2" eb="4">
      <t>コウニュウ</t>
    </rPh>
    <rPh sb="4" eb="5">
      <t>トウ</t>
    </rPh>
    <phoneticPr fontId="16"/>
  </si>
  <si>
    <t>防災対策の実施</t>
    <rPh sb="0" eb="2">
      <t>ボウサイ</t>
    </rPh>
    <rPh sb="2" eb="4">
      <t>タイサク</t>
    </rPh>
    <rPh sb="5" eb="7">
      <t>ジッシ</t>
    </rPh>
    <phoneticPr fontId="23"/>
  </si>
  <si>
    <t>　（イ）放課後児童クラブ環境改善事業</t>
    <rPh sb="12" eb="14">
      <t>カンキョウ</t>
    </rPh>
    <rPh sb="14" eb="16">
      <t>カイゼン</t>
    </rPh>
    <rPh sb="16" eb="18">
      <t>ジギョウ</t>
    </rPh>
    <phoneticPr fontId="16"/>
  </si>
  <si>
    <t>幼稚園、認定こども園等における実施の有無(新規クラブ)</t>
    <rPh sb="0" eb="3">
      <t>ヨウチエン</t>
    </rPh>
    <rPh sb="4" eb="6">
      <t>ニンテイ</t>
    </rPh>
    <rPh sb="9" eb="10">
      <t>エン</t>
    </rPh>
    <rPh sb="10" eb="11">
      <t>トウ</t>
    </rPh>
    <rPh sb="15" eb="17">
      <t>ジッシ</t>
    </rPh>
    <rPh sb="18" eb="20">
      <t>ウム</t>
    </rPh>
    <rPh sb="21" eb="23">
      <t>シンキ</t>
    </rPh>
    <phoneticPr fontId="16"/>
  </si>
  <si>
    <t>該当するものに「○」を記入すること</t>
    <rPh sb="0" eb="2">
      <t>ガイトウ</t>
    </rPh>
    <rPh sb="11" eb="13">
      <t>キニュウ</t>
    </rPh>
    <phoneticPr fontId="23"/>
  </si>
  <si>
    <t>２．③欄には、新規開設である場合に「○」を記入すること。</t>
    <rPh sb="3" eb="4">
      <t>ラン</t>
    </rPh>
    <rPh sb="7" eb="9">
      <t>シンキ</t>
    </rPh>
    <rPh sb="9" eb="11">
      <t>カイセツ</t>
    </rPh>
    <rPh sb="14" eb="16">
      <t>バアイ</t>
    </rPh>
    <rPh sb="21" eb="23">
      <t>キニュウ</t>
    </rPh>
    <phoneticPr fontId="23"/>
  </si>
  <si>
    <t>　（ウ）放課後児童クラブ障害児受入促進事業</t>
    <rPh sb="12" eb="15">
      <t>ショウガイジ</t>
    </rPh>
    <rPh sb="15" eb="17">
      <t>ウケイレ</t>
    </rPh>
    <rPh sb="17" eb="19">
      <t>ソクシン</t>
    </rPh>
    <rPh sb="19" eb="21">
      <t>ジギョウ</t>
    </rPh>
    <phoneticPr fontId="16"/>
  </si>
  <si>
    <t>　（エ）倉庫設備整備事業</t>
    <rPh sb="6" eb="8">
      <t>セツビ</t>
    </rPh>
    <rPh sb="8" eb="10">
      <t>セイビ</t>
    </rPh>
    <rPh sb="10" eb="12">
      <t>ジギョウソウコ</t>
    </rPh>
    <phoneticPr fontId="16"/>
  </si>
  <si>
    <t>事業者の名称（クラブ名）</t>
    <rPh sb="0" eb="1">
      <t>コト</t>
    </rPh>
    <rPh sb="1" eb="2">
      <t>ギョウ</t>
    </rPh>
    <rPh sb="2" eb="3">
      <t>シャ</t>
    </rPh>
    <rPh sb="4" eb="6">
      <t>メイショウ</t>
    </rPh>
    <rPh sb="10" eb="11">
      <t>メイ</t>
    </rPh>
    <phoneticPr fontId="16"/>
  </si>
  <si>
    <t>事業実施月数</t>
    <rPh sb="0" eb="2">
      <t>ジギョウ</t>
    </rPh>
    <rPh sb="2" eb="4">
      <t>ジッシ</t>
    </rPh>
    <rPh sb="4" eb="6">
      <t>ツキスウ</t>
    </rPh>
    <phoneticPr fontId="16"/>
  </si>
  <si>
    <t>開所状況</t>
    <rPh sb="0" eb="2">
      <t>カイショ</t>
    </rPh>
    <rPh sb="1" eb="2">
      <t>ショ</t>
    </rPh>
    <rPh sb="2" eb="4">
      <t>ジョウキョウ</t>
    </rPh>
    <phoneticPr fontId="16"/>
  </si>
  <si>
    <t>賃金改善する従事者数</t>
    <rPh sb="0" eb="2">
      <t>チンギン</t>
    </rPh>
    <rPh sb="2" eb="4">
      <t>カイゼン</t>
    </rPh>
    <rPh sb="6" eb="9">
      <t>ジュウジシャ</t>
    </rPh>
    <rPh sb="9" eb="10">
      <t>スウ</t>
    </rPh>
    <phoneticPr fontId="16"/>
  </si>
  <si>
    <t>賃金改善する給与項目</t>
    <rPh sb="0" eb="2">
      <t>チンギン</t>
    </rPh>
    <rPh sb="2" eb="4">
      <t>カイゼン</t>
    </rPh>
    <rPh sb="6" eb="8">
      <t>キュウヨ</t>
    </rPh>
    <rPh sb="8" eb="10">
      <t>コウモク</t>
    </rPh>
    <phoneticPr fontId="16"/>
  </si>
  <si>
    <t>年間開所日数</t>
    <rPh sb="0" eb="2">
      <t>ネンカン</t>
    </rPh>
    <rPh sb="2" eb="4">
      <t>カイショ</t>
    </rPh>
    <rPh sb="3" eb="4">
      <t>ショ</t>
    </rPh>
    <rPh sb="4" eb="6">
      <t>ニッスウ</t>
    </rPh>
    <phoneticPr fontId="16"/>
  </si>
  <si>
    <t>開所時間</t>
    <rPh sb="0" eb="2">
      <t>カイショ</t>
    </rPh>
    <rPh sb="1" eb="2">
      <t>ショ</t>
    </rPh>
    <rPh sb="2" eb="4">
      <t>ジカン</t>
    </rPh>
    <phoneticPr fontId="16"/>
  </si>
  <si>
    <t>基本給</t>
    <rPh sb="0" eb="2">
      <t>キホン</t>
    </rPh>
    <phoneticPr fontId="16"/>
  </si>
  <si>
    <t>手当</t>
    <rPh sb="0" eb="2">
      <t>テアテ</t>
    </rPh>
    <phoneticPr fontId="16"/>
  </si>
  <si>
    <t>賞与</t>
    <rPh sb="0" eb="2">
      <t>ショウヨ</t>
    </rPh>
    <phoneticPr fontId="16"/>
  </si>
  <si>
    <t>その他</t>
    <rPh sb="2" eb="3">
      <t>タ</t>
    </rPh>
    <phoneticPr fontId="16"/>
  </si>
  <si>
    <t>学校との情報共有</t>
    <rPh sb="0" eb="2">
      <t>ガッコウ</t>
    </rPh>
    <rPh sb="4" eb="6">
      <t>ジョウホウ</t>
    </rPh>
    <rPh sb="6" eb="8">
      <t>キョウユウ</t>
    </rPh>
    <phoneticPr fontId="16"/>
  </si>
  <si>
    <t>保護者への連絡・情報共有</t>
    <rPh sb="0" eb="3">
      <t>ホゴシャ</t>
    </rPh>
    <rPh sb="5" eb="7">
      <t>レンラク</t>
    </rPh>
    <rPh sb="8" eb="10">
      <t>ジョウホウ</t>
    </rPh>
    <rPh sb="10" eb="12">
      <t>キョウユウ</t>
    </rPh>
    <phoneticPr fontId="16"/>
  </si>
  <si>
    <t>防災・防犯対策</t>
    <rPh sb="0" eb="2">
      <t>ボウサイ</t>
    </rPh>
    <rPh sb="3" eb="5">
      <t>ボウハン</t>
    </rPh>
    <rPh sb="5" eb="7">
      <t>タイサク</t>
    </rPh>
    <phoneticPr fontId="16"/>
  </si>
  <si>
    <t>要望・苦情への対応</t>
    <rPh sb="0" eb="2">
      <t>ヨウボウ</t>
    </rPh>
    <rPh sb="3" eb="5">
      <t>クジョウ</t>
    </rPh>
    <rPh sb="7" eb="9">
      <t>タイオウ</t>
    </rPh>
    <phoneticPr fontId="16"/>
  </si>
  <si>
    <t>児童虐待早期発見への取組</t>
    <rPh sb="0" eb="2">
      <t>ジドウ</t>
    </rPh>
    <rPh sb="2" eb="4">
      <t>ギャクタイ</t>
    </rPh>
    <rPh sb="4" eb="6">
      <t>ソウキ</t>
    </rPh>
    <rPh sb="6" eb="8">
      <t>ハッケン</t>
    </rPh>
    <rPh sb="10" eb="12">
      <t>トリクミ</t>
    </rPh>
    <phoneticPr fontId="16"/>
  </si>
  <si>
    <t>平日分</t>
    <rPh sb="0" eb="3">
      <t>ヘイジツブン</t>
    </rPh>
    <phoneticPr fontId="16"/>
  </si>
  <si>
    <t>長期休暇等分</t>
    <rPh sb="0" eb="2">
      <t>チョウキ</t>
    </rPh>
    <rPh sb="2" eb="4">
      <t>キュウカ</t>
    </rPh>
    <rPh sb="4" eb="6">
      <t>トウブン</t>
    </rPh>
    <phoneticPr fontId="16"/>
  </si>
  <si>
    <t>手当の内容</t>
    <rPh sb="0" eb="2">
      <t>テアテ</t>
    </rPh>
    <rPh sb="3" eb="5">
      <t>ナイヨウ</t>
    </rPh>
    <phoneticPr fontId="16"/>
  </si>
  <si>
    <t>その他の内容</t>
    <rPh sb="2" eb="3">
      <t>タ</t>
    </rPh>
    <rPh sb="4" eb="6">
      <t>ナイヨウ</t>
    </rPh>
    <phoneticPr fontId="16"/>
  </si>
  <si>
    <t>　該当欄に主な取組内容等を記入すること</t>
    <rPh sb="1" eb="3">
      <t>ガイトウ</t>
    </rPh>
    <rPh sb="3" eb="4">
      <t>ラン</t>
    </rPh>
    <rPh sb="5" eb="6">
      <t>オモ</t>
    </rPh>
    <rPh sb="7" eb="9">
      <t>トリクミ</t>
    </rPh>
    <rPh sb="9" eb="11">
      <t>ナイヨウ</t>
    </rPh>
    <rPh sb="11" eb="12">
      <t>トウ</t>
    </rPh>
    <phoneticPr fontId="16"/>
  </si>
  <si>
    <t>合　　　　　計</t>
    <rPh sb="0" eb="1">
      <t>ゴウ</t>
    </rPh>
    <rPh sb="6" eb="7">
      <t>ケイ</t>
    </rPh>
    <phoneticPr fontId="16"/>
  </si>
  <si>
    <t>（記入上の注意）</t>
    <rPh sb="3" eb="4">
      <t>ジョウ</t>
    </rPh>
    <rPh sb="5" eb="7">
      <t>チュウイ</t>
    </rPh>
    <phoneticPr fontId="16"/>
  </si>
  <si>
    <t>３．⑱欄は１円未満の端数は切り捨てること。</t>
    <rPh sb="3" eb="4">
      <t>ラン</t>
    </rPh>
    <rPh sb="6" eb="9">
      <t>エンミマン</t>
    </rPh>
    <rPh sb="10" eb="12">
      <t>ハスウ</t>
    </rPh>
    <rPh sb="13" eb="14">
      <t>キ</t>
    </rPh>
    <rPh sb="15" eb="16">
      <t>ス</t>
    </rPh>
    <phoneticPr fontId="16"/>
  </si>
  <si>
    <t>地域組織との情報交換や相互交流</t>
    <rPh sb="0" eb="2">
      <t>チイキ</t>
    </rPh>
    <rPh sb="2" eb="4">
      <t>ソシキ</t>
    </rPh>
    <rPh sb="6" eb="8">
      <t>ジョウホウ</t>
    </rPh>
    <rPh sb="8" eb="10">
      <t>コウカン</t>
    </rPh>
    <rPh sb="11" eb="13">
      <t>ソウゴ</t>
    </rPh>
    <rPh sb="13" eb="15">
      <t>コウリュウ</t>
    </rPh>
    <phoneticPr fontId="16"/>
  </si>
  <si>
    <t>児童館やその他公共施設等の積極的活用</t>
    <rPh sb="0" eb="3">
      <t>ジドウカン</t>
    </rPh>
    <rPh sb="6" eb="7">
      <t>タ</t>
    </rPh>
    <rPh sb="7" eb="9">
      <t>コウキョウ</t>
    </rPh>
    <rPh sb="9" eb="11">
      <t>シセツ</t>
    </rPh>
    <rPh sb="11" eb="12">
      <t>トウ</t>
    </rPh>
    <rPh sb="13" eb="16">
      <t>セッキョクテキ</t>
    </rPh>
    <rPh sb="16" eb="18">
      <t>カツヨウ</t>
    </rPh>
    <phoneticPr fontId="16"/>
  </si>
  <si>
    <t>地域住民との連携、協力</t>
    <rPh sb="0" eb="2">
      <t>チイキ</t>
    </rPh>
    <rPh sb="2" eb="4">
      <t>ジュウミン</t>
    </rPh>
    <rPh sb="6" eb="8">
      <t>レンケイ</t>
    </rPh>
    <rPh sb="9" eb="11">
      <t>キョウリョク</t>
    </rPh>
    <phoneticPr fontId="16"/>
  </si>
  <si>
    <t>地域の保健医療機関等と連携</t>
    <rPh sb="0" eb="2">
      <t>チイキ</t>
    </rPh>
    <rPh sb="3" eb="5">
      <t>ホケン</t>
    </rPh>
    <rPh sb="5" eb="7">
      <t>イリョウ</t>
    </rPh>
    <rPh sb="7" eb="9">
      <t>キカン</t>
    </rPh>
    <rPh sb="9" eb="10">
      <t>トウ</t>
    </rPh>
    <rPh sb="11" eb="13">
      <t>レンケイ</t>
    </rPh>
    <phoneticPr fontId="16"/>
  </si>
  <si>
    <t>虐待ケースの具体的な支援内容等を関係機関と検討・協議</t>
    <rPh sb="0" eb="2">
      <t>ギャクタイ</t>
    </rPh>
    <rPh sb="6" eb="9">
      <t>グタイテキ</t>
    </rPh>
    <rPh sb="10" eb="12">
      <t>シエン</t>
    </rPh>
    <rPh sb="12" eb="14">
      <t>ナイヨウ</t>
    </rPh>
    <rPh sb="14" eb="15">
      <t>トウ</t>
    </rPh>
    <rPh sb="16" eb="18">
      <t>カンケイ</t>
    </rPh>
    <rPh sb="18" eb="20">
      <t>キカン</t>
    </rPh>
    <rPh sb="21" eb="23">
      <t>ケントウ</t>
    </rPh>
    <rPh sb="24" eb="26">
      <t>キョウギ</t>
    </rPh>
    <phoneticPr fontId="16"/>
  </si>
  <si>
    <t>放課後子供教室との打ち合わせ、協議会への参加</t>
    <rPh sb="0" eb="3">
      <t>ホウカゴ</t>
    </rPh>
    <rPh sb="3" eb="5">
      <t>コドモ</t>
    </rPh>
    <rPh sb="5" eb="7">
      <t>キョウシツ</t>
    </rPh>
    <rPh sb="9" eb="10">
      <t>ウ</t>
    </rPh>
    <rPh sb="11" eb="12">
      <t>ア</t>
    </rPh>
    <rPh sb="15" eb="18">
      <t>キョウギカイ</t>
    </rPh>
    <rPh sb="20" eb="22">
      <t>サンカ</t>
    </rPh>
    <phoneticPr fontId="16"/>
  </si>
  <si>
    <t>　該当欄に主な取組内容等を記入すること</t>
  </si>
  <si>
    <t>実施</t>
    <rPh sb="0" eb="2">
      <t>ジッシ</t>
    </rPh>
    <phoneticPr fontId="16"/>
  </si>
  <si>
    <t>主な取組内容</t>
    <rPh sb="0" eb="1">
      <t>オモ</t>
    </rPh>
    <rPh sb="2" eb="4">
      <t>トリクミ</t>
    </rPh>
    <rPh sb="4" eb="6">
      <t>ナイヨウ</t>
    </rPh>
    <phoneticPr fontId="16"/>
  </si>
  <si>
    <t>障害児数</t>
    <rPh sb="0" eb="3">
      <t>ショウガイジ</t>
    </rPh>
    <rPh sb="3" eb="4">
      <t>スウ</t>
    </rPh>
    <phoneticPr fontId="16"/>
  </si>
  <si>
    <t>医療的ケア児数</t>
    <rPh sb="0" eb="3">
      <t>イリョウテキ</t>
    </rPh>
    <rPh sb="5" eb="6">
      <t>ジ</t>
    </rPh>
    <rPh sb="6" eb="7">
      <t>スウ</t>
    </rPh>
    <phoneticPr fontId="16"/>
  </si>
  <si>
    <t>人</t>
    <rPh sb="0" eb="1">
      <t>ヒト</t>
    </rPh>
    <phoneticPr fontId="16"/>
  </si>
  <si>
    <t>放課後児童支援員等数</t>
    <rPh sb="0" eb="5">
      <t>ホウカゴジドウ</t>
    </rPh>
    <rPh sb="5" eb="7">
      <t>シエン</t>
    </rPh>
    <rPh sb="7" eb="9">
      <t>イントウ</t>
    </rPh>
    <rPh sb="9" eb="10">
      <t>スウ</t>
    </rPh>
    <phoneticPr fontId="16"/>
  </si>
  <si>
    <t>事業実施月数</t>
    <rPh sb="0" eb="2">
      <t>ジギョウ</t>
    </rPh>
    <rPh sb="2" eb="4">
      <t>ジッシ</t>
    </rPh>
    <rPh sb="4" eb="6">
      <t>ツキスウ</t>
    </rPh>
    <phoneticPr fontId="23"/>
  </si>
  <si>
    <t>（７）放課後児童クラブにおける要支援児童等対応推進事業</t>
    <rPh sb="15" eb="18">
      <t>ヨウシエン</t>
    </rPh>
    <rPh sb="18" eb="20">
      <t>ジドウ</t>
    </rPh>
    <rPh sb="20" eb="21">
      <t>トウ</t>
    </rPh>
    <rPh sb="21" eb="23">
      <t>タイオウ</t>
    </rPh>
    <rPh sb="23" eb="25">
      <t>スイシン</t>
    </rPh>
    <rPh sb="25" eb="27">
      <t>ジギョウ</t>
    </rPh>
    <phoneticPr fontId="16"/>
  </si>
  <si>
    <t>事業実施月数</t>
    <rPh sb="0" eb="2">
      <t>ジギョウ</t>
    </rPh>
    <rPh sb="2" eb="4">
      <t>ジッシ</t>
    </rPh>
    <rPh sb="4" eb="6">
      <t>ゲッスウ</t>
    </rPh>
    <phoneticPr fontId="32"/>
  </si>
  <si>
    <t>１．①欄は、クラブごとに作成すること。</t>
    <rPh sb="3" eb="4">
      <t>ラン</t>
    </rPh>
    <phoneticPr fontId="23"/>
  </si>
  <si>
    <t>Ⅲ．その他分</t>
    <rPh sb="4" eb="5">
      <t>タ</t>
    </rPh>
    <rPh sb="5" eb="6">
      <t>プン</t>
    </rPh>
    <phoneticPr fontId="16"/>
  </si>
  <si>
    <t>放課後児童支援員</t>
    <rPh sb="0" eb="3">
      <t>ホウカゴ</t>
    </rPh>
    <rPh sb="3" eb="5">
      <t>ジドウ</t>
    </rPh>
    <rPh sb="5" eb="8">
      <t>シエンイン</t>
    </rPh>
    <phoneticPr fontId="16"/>
  </si>
  <si>
    <t>経験年数5年未満</t>
    <rPh sb="0" eb="2">
      <t>ケイケン</t>
    </rPh>
    <rPh sb="2" eb="3">
      <t>ネン</t>
    </rPh>
    <rPh sb="3" eb="4">
      <t>スウ</t>
    </rPh>
    <rPh sb="5" eb="6">
      <t>ネン</t>
    </rPh>
    <rPh sb="6" eb="8">
      <t>ミマン</t>
    </rPh>
    <phoneticPr fontId="23"/>
  </si>
  <si>
    <t>経験年数5年以上10年未満</t>
    <rPh sb="0" eb="2">
      <t>ケイケン</t>
    </rPh>
    <rPh sb="2" eb="4">
      <t>ネンスウ</t>
    </rPh>
    <rPh sb="5" eb="6">
      <t>ネン</t>
    </rPh>
    <rPh sb="6" eb="8">
      <t>イジョウ</t>
    </rPh>
    <rPh sb="10" eb="11">
      <t>ネン</t>
    </rPh>
    <rPh sb="11" eb="13">
      <t>ミマン</t>
    </rPh>
    <phoneticPr fontId="23"/>
  </si>
  <si>
    <t>経験年数10年以上</t>
    <rPh sb="0" eb="2">
      <t>ケイケン</t>
    </rPh>
    <rPh sb="2" eb="4">
      <t>ネンスウ</t>
    </rPh>
    <rPh sb="6" eb="7">
      <t>ネン</t>
    </rPh>
    <rPh sb="7" eb="9">
      <t>イジョウ</t>
    </rPh>
    <phoneticPr fontId="23"/>
  </si>
  <si>
    <t>平日</t>
    <rPh sb="0" eb="2">
      <t>ヘイジツ</t>
    </rPh>
    <phoneticPr fontId="23"/>
  </si>
  <si>
    <t>休日</t>
    <rPh sb="0" eb="2">
      <t>キュウジツ</t>
    </rPh>
    <phoneticPr fontId="23"/>
  </si>
  <si>
    <t>国庫補助
基準額</t>
    <rPh sb="0" eb="2">
      <t>コッコ</t>
    </rPh>
    <rPh sb="2" eb="4">
      <t>ホジョ</t>
    </rPh>
    <rPh sb="5" eb="8">
      <t>キジュンガク</t>
    </rPh>
    <phoneticPr fontId="23"/>
  </si>
  <si>
    <t>⑨</t>
    <phoneticPr fontId="23"/>
  </si>
  <si>
    <t>⑩</t>
    <phoneticPr fontId="23"/>
  </si>
  <si>
    <t>⑪</t>
    <phoneticPr fontId="23"/>
  </si>
  <si>
    <t>⑫</t>
    <phoneticPr fontId="23"/>
  </si>
  <si>
    <t>Ⅱ．一般分</t>
    <phoneticPr fontId="16"/>
  </si>
  <si>
    <t>Ⅰ．特定分</t>
    <phoneticPr fontId="16"/>
  </si>
  <si>
    <t>５．⑩欄は、各月初日の児童の数（予定）（１人未満切り上げ）の年間平均を記載すること。</t>
    <rPh sb="3" eb="4">
      <t>ラン</t>
    </rPh>
    <rPh sb="6" eb="8">
      <t>カクツキ</t>
    </rPh>
    <rPh sb="8" eb="10">
      <t>ショニチ</t>
    </rPh>
    <rPh sb="11" eb="13">
      <t>ジドウ</t>
    </rPh>
    <rPh sb="14" eb="15">
      <t>カズ</t>
    </rPh>
    <rPh sb="16" eb="18">
      <t>ヨテイ</t>
    </rPh>
    <rPh sb="21" eb="22">
      <t>ニン</t>
    </rPh>
    <rPh sb="22" eb="24">
      <t>ミマン</t>
    </rPh>
    <rPh sb="24" eb="25">
      <t>キ</t>
    </rPh>
    <rPh sb="26" eb="27">
      <t>ア</t>
    </rPh>
    <rPh sb="30" eb="32">
      <t>ネンカン</t>
    </rPh>
    <rPh sb="32" eb="34">
      <t>ヘイキン</t>
    </rPh>
    <rPh sb="35" eb="37">
      <t>キサイ</t>
    </rPh>
    <phoneticPr fontId="16"/>
  </si>
  <si>
    <t>４．⑦及び⑨欄は、例のように記載し、小数点第3位を切り捨てること。（例：3時間10分⇒3.16）</t>
    <rPh sb="3" eb="4">
      <t>オヨ</t>
    </rPh>
    <rPh sb="6" eb="7">
      <t>ラン</t>
    </rPh>
    <rPh sb="9" eb="10">
      <t>レイ</t>
    </rPh>
    <rPh sb="14" eb="16">
      <t>キサイ</t>
    </rPh>
    <rPh sb="18" eb="21">
      <t>ショウスウテン</t>
    </rPh>
    <rPh sb="21" eb="22">
      <t>ダイ</t>
    </rPh>
    <rPh sb="23" eb="24">
      <t>イ</t>
    </rPh>
    <rPh sb="25" eb="26">
      <t>キ</t>
    </rPh>
    <rPh sb="27" eb="28">
      <t>ス</t>
    </rPh>
    <rPh sb="34" eb="35">
      <t>レイ</t>
    </rPh>
    <rPh sb="37" eb="39">
      <t>ジカン</t>
    </rPh>
    <rPh sb="41" eb="42">
      <t>フン</t>
    </rPh>
    <phoneticPr fontId="16"/>
  </si>
  <si>
    <t>３．⑥及び⑧欄は、「平日」と「長期休暇等」における平均開所時間を記入すること。（１分未満切り捨て）</t>
    <rPh sb="3" eb="4">
      <t>オヨ</t>
    </rPh>
    <phoneticPr fontId="23"/>
  </si>
  <si>
    <t>１．①欄は、支援の単位ごとに作成することとし、一つのクラブに複数の支援の単位がある場合は「○○クラブＡ」「○○クラブＢ」等と区分して記入すること。</t>
    <phoneticPr fontId="23"/>
  </si>
  <si>
    <t>～</t>
    <phoneticPr fontId="16"/>
  </si>
  <si>
    <t>⑰</t>
    <phoneticPr fontId="16"/>
  </si>
  <si>
    <t>⑯</t>
    <phoneticPr fontId="16"/>
  </si>
  <si>
    <t>⑮</t>
    <phoneticPr fontId="16"/>
  </si>
  <si>
    <t>⑭</t>
    <phoneticPr fontId="16"/>
  </si>
  <si>
    <t>⑬</t>
    <phoneticPr fontId="16"/>
  </si>
  <si>
    <t>⑫</t>
    <phoneticPr fontId="16"/>
  </si>
  <si>
    <t>⑪</t>
    <phoneticPr fontId="16"/>
  </si>
  <si>
    <t>⑩</t>
    <phoneticPr fontId="16"/>
  </si>
  <si>
    <t>⑨</t>
    <phoneticPr fontId="16"/>
  </si>
  <si>
    <t>⑧</t>
    <phoneticPr fontId="16"/>
  </si>
  <si>
    <t>⑦</t>
    <phoneticPr fontId="16"/>
  </si>
  <si>
    <t>⑥</t>
    <phoneticPr fontId="16"/>
  </si>
  <si>
    <t>⑤</t>
    <phoneticPr fontId="16"/>
  </si>
  <si>
    <t>④</t>
    <phoneticPr fontId="16"/>
  </si>
  <si>
    <t>③</t>
    <phoneticPr fontId="16"/>
  </si>
  <si>
    <t>①</t>
    <phoneticPr fontId="16"/>
  </si>
  <si>
    <t>(ａ)-250</t>
    <phoneticPr fontId="16"/>
  </si>
  <si>
    <t>平日分</t>
    <phoneticPr fontId="16"/>
  </si>
  <si>
    <t>国庫補助
基準額</t>
    <phoneticPr fontId="16"/>
  </si>
  <si>
    <t>対象経費の支出予定額</t>
    <phoneticPr fontId="16"/>
  </si>
  <si>
    <t>職員配置の区分</t>
    <rPh sb="0" eb="4">
      <t>ショクインハイチ</t>
    </rPh>
    <rPh sb="5" eb="7">
      <t>クブン</t>
    </rPh>
    <phoneticPr fontId="23"/>
  </si>
  <si>
    <t>事業所名
（クラブ名）</t>
    <rPh sb="0" eb="3">
      <t>ジギョウショ</t>
    </rPh>
    <rPh sb="3" eb="4">
      <t>メイ</t>
    </rPh>
    <rPh sb="9" eb="10">
      <t>メイ</t>
    </rPh>
    <phoneticPr fontId="16"/>
  </si>
  <si>
    <t>８．「利用者に対するニーズ調査」の結果は、市町村において５年間保存すること。</t>
    <rPh sb="3" eb="6">
      <t>リヨウシャ</t>
    </rPh>
    <rPh sb="7" eb="8">
      <t>タイ</t>
    </rPh>
    <rPh sb="13" eb="15">
      <t>チョウサ</t>
    </rPh>
    <rPh sb="17" eb="19">
      <t>ケッカ</t>
    </rPh>
    <rPh sb="21" eb="24">
      <t>シチョウソン</t>
    </rPh>
    <rPh sb="29" eb="31">
      <t>ネンカン</t>
    </rPh>
    <rPh sb="31" eb="33">
      <t>ホゾン</t>
    </rPh>
    <phoneticPr fontId="16"/>
  </si>
  <si>
    <t>７．⑩欄は、２５０日以上の開所を希望する児童数を記入すること。</t>
    <rPh sb="3" eb="4">
      <t>ラン</t>
    </rPh>
    <rPh sb="9" eb="10">
      <t>ヒ</t>
    </rPh>
    <rPh sb="10" eb="12">
      <t>イジョウ</t>
    </rPh>
    <rPh sb="13" eb="15">
      <t>カイショ</t>
    </rPh>
    <rPh sb="16" eb="18">
      <t>キボウ</t>
    </rPh>
    <rPh sb="20" eb="23">
      <t>ジドウスウ</t>
    </rPh>
    <phoneticPr fontId="16"/>
  </si>
  <si>
    <t>６．⑨欄は、次の条件を満たしている場合に「○」を記入すること。</t>
    <rPh sb="3" eb="4">
      <t>ラン</t>
    </rPh>
    <rPh sb="6" eb="7">
      <t>ツギ</t>
    </rPh>
    <rPh sb="8" eb="10">
      <t>ジョウケン</t>
    </rPh>
    <rPh sb="11" eb="12">
      <t>ミ</t>
    </rPh>
    <rPh sb="17" eb="19">
      <t>バアイ</t>
    </rPh>
    <phoneticPr fontId="16"/>
  </si>
  <si>
    <t>５．⑧欄は、各月初日の児童の数（予定）（１人未満切り上げ）の年間平均を記載すること。</t>
    <phoneticPr fontId="16"/>
  </si>
  <si>
    <t>４．⑥欄は、例のように記載し、小数点第3位を切り捨てること。（例：3時間10分⇒3.16）</t>
    <rPh sb="3" eb="4">
      <t>ラン</t>
    </rPh>
    <rPh sb="6" eb="7">
      <t>レイ</t>
    </rPh>
    <phoneticPr fontId="16"/>
  </si>
  <si>
    <t>３．⑤及び⑦欄は、「平日」と「長期休暇等」における平均開所時間を記入すること。（１分未満切り捨て）</t>
    <rPh sb="3" eb="4">
      <t>オヨ</t>
    </rPh>
    <phoneticPr fontId="23"/>
  </si>
  <si>
    <t>④</t>
    <phoneticPr fontId="16"/>
  </si>
  <si>
    <t>③</t>
    <phoneticPr fontId="16"/>
  </si>
  <si>
    <t>開所時間</t>
    <phoneticPr fontId="16"/>
  </si>
  <si>
    <t>開所状況</t>
    <phoneticPr fontId="16"/>
  </si>
  <si>
    <t>（１）放課後児童健全育成事業</t>
    <phoneticPr fontId="23"/>
  </si>
  <si>
    <t>１．②欄には、放課後児童健全育成事業を、新たに実施する（実施している）場所（固有名詞ではなく種別（小学校の余裕教室、児童館、保育所等））を記入すること。</t>
    <rPh sb="3" eb="4">
      <t>ラン</t>
    </rPh>
    <rPh sb="7" eb="10">
      <t>ホウカゴ</t>
    </rPh>
    <rPh sb="10" eb="12">
      <t>ジドウ</t>
    </rPh>
    <rPh sb="12" eb="14">
      <t>ケンゼン</t>
    </rPh>
    <rPh sb="14" eb="16">
      <t>イクセイ</t>
    </rPh>
    <rPh sb="16" eb="18">
      <t>ジギョウ</t>
    </rPh>
    <rPh sb="20" eb="21">
      <t>アラ</t>
    </rPh>
    <rPh sb="23" eb="25">
      <t>ジッシ</t>
    </rPh>
    <rPh sb="28" eb="30">
      <t>ジッシ</t>
    </rPh>
    <rPh sb="35" eb="37">
      <t>バショ</t>
    </rPh>
    <rPh sb="38" eb="40">
      <t>コユウ</t>
    </rPh>
    <rPh sb="40" eb="42">
      <t>メイシ</t>
    </rPh>
    <rPh sb="46" eb="48">
      <t>シュベツ</t>
    </rPh>
    <rPh sb="49" eb="52">
      <t>ショウガッコウ</t>
    </rPh>
    <rPh sb="53" eb="55">
      <t>ヨユウ</t>
    </rPh>
    <rPh sb="55" eb="57">
      <t>キョウシツ</t>
    </rPh>
    <rPh sb="58" eb="61">
      <t>ジドウカン</t>
    </rPh>
    <rPh sb="62" eb="65">
      <t>ホイクショ</t>
    </rPh>
    <rPh sb="65" eb="66">
      <t>トウ</t>
    </rPh>
    <rPh sb="69" eb="71">
      <t>キニュウ</t>
    </rPh>
    <phoneticPr fontId="16"/>
  </si>
  <si>
    <t>②</t>
    <phoneticPr fontId="16"/>
  </si>
  <si>
    <t>防犯対策の実施</t>
    <rPh sb="0" eb="2">
      <t>ボウハン</t>
    </rPh>
    <phoneticPr fontId="23"/>
  </si>
  <si>
    <t>一体型の実施</t>
    <rPh sb="0" eb="3">
      <t>イッタイガタ</t>
    </rPh>
    <rPh sb="4" eb="6">
      <t>ジッシ</t>
    </rPh>
    <phoneticPr fontId="23"/>
  </si>
  <si>
    <t>開所準備経費</t>
    <phoneticPr fontId="23"/>
  </si>
  <si>
    <t>国庫補助
基準額</t>
    <phoneticPr fontId="16"/>
  </si>
  <si>
    <t>対象経費の
支出予定額</t>
    <phoneticPr fontId="16"/>
  </si>
  <si>
    <t>事業所名（クラブ名）</t>
    <rPh sb="0" eb="3">
      <t>ジギョウショ</t>
    </rPh>
    <rPh sb="3" eb="4">
      <t>メイ</t>
    </rPh>
    <rPh sb="8" eb="9">
      <t>メイ</t>
    </rPh>
    <phoneticPr fontId="16"/>
  </si>
  <si>
    <t>２．③欄には、新規開設である場合に「○」を記入すること。</t>
    <phoneticPr fontId="23"/>
  </si>
  <si>
    <t>１．②欄には、放課後児童健全育成事業を新たに実施する（実施している）場所（例：小学校の余裕教室、児童館、保育所等）を記入すること。</t>
    <rPh sb="3" eb="4">
      <t>ラン</t>
    </rPh>
    <rPh sb="7" eb="10">
      <t>ホウカゴ</t>
    </rPh>
    <rPh sb="10" eb="12">
      <t>ジドウ</t>
    </rPh>
    <rPh sb="12" eb="14">
      <t>ケンゼン</t>
    </rPh>
    <rPh sb="14" eb="16">
      <t>イクセイ</t>
    </rPh>
    <rPh sb="16" eb="18">
      <t>ジギョウ</t>
    </rPh>
    <rPh sb="19" eb="20">
      <t>アラ</t>
    </rPh>
    <rPh sb="22" eb="24">
      <t>ジッシ</t>
    </rPh>
    <rPh sb="27" eb="29">
      <t>ジッシ</t>
    </rPh>
    <rPh sb="34" eb="36">
      <t>バショ</t>
    </rPh>
    <rPh sb="37" eb="38">
      <t>レイ</t>
    </rPh>
    <rPh sb="39" eb="42">
      <t>ショウガッコウ</t>
    </rPh>
    <rPh sb="43" eb="45">
      <t>ヨユウ</t>
    </rPh>
    <rPh sb="45" eb="47">
      <t>キョウシツ</t>
    </rPh>
    <rPh sb="48" eb="51">
      <t>ジドウカン</t>
    </rPh>
    <rPh sb="52" eb="55">
      <t>ホイクショ</t>
    </rPh>
    <rPh sb="55" eb="56">
      <t>トウ</t>
    </rPh>
    <rPh sb="58" eb="60">
      <t>キニュウ</t>
    </rPh>
    <phoneticPr fontId="16"/>
  </si>
  <si>
    <t>該当するものに「○」を記入すること</t>
    <phoneticPr fontId="16"/>
  </si>
  <si>
    <t>①</t>
    <phoneticPr fontId="16"/>
  </si>
  <si>
    <t>対象経費の
支出予定額</t>
    <phoneticPr fontId="16"/>
  </si>
  <si>
    <t>②</t>
    <phoneticPr fontId="16"/>
  </si>
  <si>
    <t>①</t>
    <phoneticPr fontId="16"/>
  </si>
  <si>
    <t>国庫補助
基準額</t>
    <phoneticPr fontId="16"/>
  </si>
  <si>
    <t>対象経費の支出予定額</t>
    <phoneticPr fontId="16"/>
  </si>
  <si>
    <t>②</t>
    <phoneticPr fontId="16"/>
  </si>
  <si>
    <t>対象経費の
支出予定額</t>
    <phoneticPr fontId="16"/>
  </si>
  <si>
    <t>（２）放課後子ども環境整備事業</t>
    <phoneticPr fontId="23"/>
  </si>
  <si>
    <t>２．②欄は、１月に満たない端数を生じたときは、これを１月とした値を記入すること。</t>
    <phoneticPr fontId="16"/>
  </si>
  <si>
    <t>②</t>
    <phoneticPr fontId="16"/>
  </si>
  <si>
    <t>①</t>
    <phoneticPr fontId="16"/>
  </si>
  <si>
    <t>国庫補助
基準額</t>
    <phoneticPr fontId="16"/>
  </si>
  <si>
    <t>（３）放課後児童クラブ支援事業</t>
    <phoneticPr fontId="16"/>
  </si>
  <si>
    <t>２．②、③欄には、移転前及び移転後の放課後児童健全育成事業を実施する場所（例：民家・アパート等）を記入すること。</t>
    <rPh sb="5" eb="6">
      <t>ラン</t>
    </rPh>
    <rPh sb="9" eb="12">
      <t>イテンマエ</t>
    </rPh>
    <rPh sb="12" eb="13">
      <t>オヨ</t>
    </rPh>
    <rPh sb="14" eb="17">
      <t>イテンゴ</t>
    </rPh>
    <rPh sb="18" eb="21">
      <t>ホウカゴ</t>
    </rPh>
    <rPh sb="21" eb="23">
      <t>ジドウ</t>
    </rPh>
    <rPh sb="23" eb="25">
      <t>ケンゼン</t>
    </rPh>
    <rPh sb="25" eb="27">
      <t>イクセイ</t>
    </rPh>
    <rPh sb="27" eb="29">
      <t>ジギョウ</t>
    </rPh>
    <rPh sb="30" eb="32">
      <t>ジッシ</t>
    </rPh>
    <rPh sb="34" eb="36">
      <t>バショ</t>
    </rPh>
    <rPh sb="37" eb="38">
      <t>レイ</t>
    </rPh>
    <rPh sb="39" eb="41">
      <t>ミンカ</t>
    </rPh>
    <rPh sb="46" eb="47">
      <t>ナド</t>
    </rPh>
    <rPh sb="49" eb="51">
      <t>キニュウ</t>
    </rPh>
    <phoneticPr fontId="16"/>
  </si>
  <si>
    <t xml:space="preserve"> ①</t>
    <phoneticPr fontId="16"/>
  </si>
  <si>
    <t>対象経費の
支出予定額</t>
    <rPh sb="6" eb="8">
      <t>シシュツ</t>
    </rPh>
    <rPh sb="8" eb="10">
      <t>ヨテイ</t>
    </rPh>
    <rPh sb="10" eb="11">
      <t>ガク</t>
    </rPh>
    <phoneticPr fontId="16"/>
  </si>
  <si>
    <t>（イ）放課後児童クラブ運営支援事業（移転関連費用補助）</t>
    <rPh sb="3" eb="6">
      <t>ホウカゴ</t>
    </rPh>
    <rPh sb="6" eb="8">
      <t>ジドウ</t>
    </rPh>
    <rPh sb="11" eb="13">
      <t>ウンエイ</t>
    </rPh>
    <rPh sb="13" eb="15">
      <t>シエン</t>
    </rPh>
    <rPh sb="15" eb="17">
      <t>ジギョウ</t>
    </rPh>
    <rPh sb="18" eb="20">
      <t>イテン</t>
    </rPh>
    <rPh sb="20" eb="22">
      <t>カンレン</t>
    </rPh>
    <rPh sb="22" eb="24">
      <t>ヒヨウ</t>
    </rPh>
    <rPh sb="24" eb="26">
      <t>ホジョ</t>
    </rPh>
    <phoneticPr fontId="32"/>
  </si>
  <si>
    <t>３．③欄は、１月に満たない端数を生じたときは、これを１月とした値を記入すること。</t>
    <phoneticPr fontId="16"/>
  </si>
  <si>
    <t>（３）放課後児童クラブ支援事業</t>
    <phoneticPr fontId="23"/>
  </si>
  <si>
    <t>２．②欄は、１月に満たない端数を生じたときは、これを１月とした値を記入すること。</t>
    <phoneticPr fontId="23"/>
  </si>
  <si>
    <t>１．①欄は、支援の単位ごとに作成することとし、一つのクラブに複数の支援の単位がある場合は「○○クラブＡ」「○○クラブＢ」等と区分して記入すること。</t>
    <phoneticPr fontId="23"/>
  </si>
  <si>
    <t>④</t>
    <phoneticPr fontId="16"/>
  </si>
  <si>
    <t>（ウ）放課後児童クラブ送迎支援事業</t>
    <rPh sb="3" eb="6">
      <t>ホウカゴ</t>
    </rPh>
    <rPh sb="6" eb="8">
      <t>ジドウ</t>
    </rPh>
    <rPh sb="11" eb="13">
      <t>ソウゲイ</t>
    </rPh>
    <rPh sb="13" eb="15">
      <t>シエン</t>
    </rPh>
    <rPh sb="15" eb="17">
      <t>ジギョウ</t>
    </rPh>
    <phoneticPr fontId="32"/>
  </si>
  <si>
    <t>国庫補助
基準額</t>
    <phoneticPr fontId="16"/>
  </si>
  <si>
    <t>⑳</t>
    <phoneticPr fontId="16"/>
  </si>
  <si>
    <t>⑲</t>
    <phoneticPr fontId="16"/>
  </si>
  <si>
    <t>⑱</t>
    <phoneticPr fontId="16"/>
  </si>
  <si>
    <t>従事項目</t>
    <rPh sb="0" eb="2">
      <t>ジュウジ</t>
    </rPh>
    <rPh sb="2" eb="4">
      <t>コウモク</t>
    </rPh>
    <phoneticPr fontId="16"/>
  </si>
  <si>
    <t>（イ）（ア）の「家庭、学校等との連絡及び情報交換等」に加え、地域との連携・協力等の育成支援に従事する常勤職員を配置</t>
    <rPh sb="27" eb="28">
      <t>クワ</t>
    </rPh>
    <rPh sb="30" eb="32">
      <t>チイキ</t>
    </rPh>
    <rPh sb="34" eb="36">
      <t>レンケイ</t>
    </rPh>
    <rPh sb="37" eb="39">
      <t>キョウリョク</t>
    </rPh>
    <rPh sb="39" eb="40">
      <t>トウ</t>
    </rPh>
    <rPh sb="41" eb="43">
      <t>イクセイ</t>
    </rPh>
    <rPh sb="43" eb="45">
      <t>シエン</t>
    </rPh>
    <rPh sb="46" eb="48">
      <t>ジュウジ</t>
    </rPh>
    <phoneticPr fontId="16"/>
  </si>
  <si>
    <t>（ア）家庭、学校等との連絡及び情報交換等の育成支援に従事する職員を配置</t>
    <rPh sb="3" eb="5">
      <t>カテイ</t>
    </rPh>
    <rPh sb="6" eb="8">
      <t>ガッコウ</t>
    </rPh>
    <rPh sb="8" eb="9">
      <t>トウ</t>
    </rPh>
    <rPh sb="11" eb="13">
      <t>レンラク</t>
    </rPh>
    <rPh sb="13" eb="14">
      <t>オヨ</t>
    </rPh>
    <rPh sb="15" eb="17">
      <t>ジョウホウ</t>
    </rPh>
    <rPh sb="17" eb="19">
      <t>コウカン</t>
    </rPh>
    <rPh sb="19" eb="20">
      <t>トウ</t>
    </rPh>
    <rPh sb="21" eb="23">
      <t>イクセイ</t>
    </rPh>
    <rPh sb="23" eb="25">
      <t>シエン</t>
    </rPh>
    <rPh sb="26" eb="28">
      <t>ジュウジ</t>
    </rPh>
    <rPh sb="30" eb="32">
      <t>ショクイン</t>
    </rPh>
    <rPh sb="33" eb="35">
      <t>ハイチ</t>
    </rPh>
    <phoneticPr fontId="16"/>
  </si>
  <si>
    <t>（４）放課後児童支援員等処遇改善等事業</t>
    <phoneticPr fontId="16"/>
  </si>
  <si>
    <t>Ⅱ．一般分</t>
    <rPh sb="2" eb="4">
      <t>イッパン</t>
    </rPh>
    <phoneticPr fontId="16"/>
  </si>
  <si>
    <t>⑤</t>
    <phoneticPr fontId="16"/>
  </si>
  <si>
    <t>③</t>
    <phoneticPr fontId="16"/>
  </si>
  <si>
    <t>（５）障害児受入強化推進事業</t>
    <phoneticPr fontId="16"/>
  </si>
  <si>
    <t>３．④欄は、１月に満たない端数を生じたときは、これを１月とした値を記入すること。</t>
    <phoneticPr fontId="16"/>
  </si>
  <si>
    <t>２．③欄は、支援の単位ごとに配置している放課後児童支援員等の総数を記入すること。</t>
    <rPh sb="3" eb="4">
      <t>ラン</t>
    </rPh>
    <rPh sb="6" eb="8">
      <t>シエン</t>
    </rPh>
    <rPh sb="9" eb="11">
      <t>タンイ</t>
    </rPh>
    <rPh sb="14" eb="16">
      <t>ハイチ</t>
    </rPh>
    <rPh sb="20" eb="23">
      <t>ホウカゴ</t>
    </rPh>
    <rPh sb="23" eb="25">
      <t>ジドウ</t>
    </rPh>
    <rPh sb="25" eb="27">
      <t>シエン</t>
    </rPh>
    <rPh sb="27" eb="28">
      <t>イン</t>
    </rPh>
    <rPh sb="28" eb="29">
      <t>ナド</t>
    </rPh>
    <rPh sb="30" eb="32">
      <t>ソウスウ</t>
    </rPh>
    <phoneticPr fontId="23"/>
  </si>
  <si>
    <t>④</t>
    <phoneticPr fontId="23"/>
  </si>
  <si>
    <t>②</t>
    <phoneticPr fontId="16"/>
  </si>
  <si>
    <t>対象経費の支出予定額</t>
    <phoneticPr fontId="16"/>
  </si>
  <si>
    <t>２．②欄は、１月に満たない端数を生じたときは、これを１月とした値を記入すること。</t>
    <phoneticPr fontId="16"/>
  </si>
  <si>
    <t>対象経費の
支出予定額</t>
    <phoneticPr fontId="16"/>
  </si>
  <si>
    <t>２．②欄は、１月に満たない端数を生じたときは、これを１月とした値を記入すること。</t>
    <rPh sb="3" eb="4">
      <t>ラン</t>
    </rPh>
    <phoneticPr fontId="16"/>
  </si>
  <si>
    <t>④</t>
    <phoneticPr fontId="16"/>
  </si>
  <si>
    <t>②</t>
    <phoneticPr fontId="16"/>
  </si>
  <si>
    <t>①</t>
    <phoneticPr fontId="23"/>
  </si>
  <si>
    <t>事業実施月数
（運営事務等を行う職員の配置等の月数）</t>
    <rPh sb="0" eb="2">
      <t>ジギョウ</t>
    </rPh>
    <rPh sb="2" eb="4">
      <t>ジッシ</t>
    </rPh>
    <rPh sb="4" eb="6">
      <t>ツキスウ</t>
    </rPh>
    <rPh sb="8" eb="10">
      <t>ウンエイ</t>
    </rPh>
    <rPh sb="10" eb="12">
      <t>ジム</t>
    </rPh>
    <rPh sb="12" eb="13">
      <t>トウ</t>
    </rPh>
    <rPh sb="14" eb="15">
      <t>オコナ</t>
    </rPh>
    <rPh sb="16" eb="18">
      <t>ショクイン</t>
    </rPh>
    <rPh sb="19" eb="21">
      <t>ハイチ</t>
    </rPh>
    <rPh sb="21" eb="22">
      <t>トウ</t>
    </rPh>
    <rPh sb="23" eb="25">
      <t>ツキスウ</t>
    </rPh>
    <phoneticPr fontId="32"/>
  </si>
  <si>
    <t>（８）放課後児童クラブ育成支援体制強化事業</t>
    <rPh sb="3" eb="6">
      <t>ホウカゴ</t>
    </rPh>
    <rPh sb="6" eb="8">
      <t>ジドウ</t>
    </rPh>
    <rPh sb="11" eb="13">
      <t>イクセイ</t>
    </rPh>
    <rPh sb="13" eb="15">
      <t>シエン</t>
    </rPh>
    <rPh sb="15" eb="17">
      <t>タイセイ</t>
    </rPh>
    <rPh sb="17" eb="19">
      <t>キョウカ</t>
    </rPh>
    <rPh sb="19" eb="21">
      <t>ジギョウ</t>
    </rPh>
    <phoneticPr fontId="16"/>
  </si>
  <si>
    <t>２．②欄は、第三者評価受審日（予定）を記載すること（日時が決まっていない場合は月のみの記載でも可能）。</t>
    <rPh sb="6" eb="8">
      <t>ダイサン</t>
    </rPh>
    <rPh sb="8" eb="9">
      <t>シャ</t>
    </rPh>
    <rPh sb="9" eb="11">
      <t>ヒョウカ</t>
    </rPh>
    <rPh sb="11" eb="14">
      <t>ジュシンヒ</t>
    </rPh>
    <rPh sb="15" eb="17">
      <t>ヨテイ</t>
    </rPh>
    <rPh sb="19" eb="21">
      <t>キサイ</t>
    </rPh>
    <rPh sb="26" eb="28">
      <t>ニチジ</t>
    </rPh>
    <rPh sb="29" eb="30">
      <t>キ</t>
    </rPh>
    <rPh sb="36" eb="38">
      <t>バアイ</t>
    </rPh>
    <rPh sb="39" eb="40">
      <t>ツキ</t>
    </rPh>
    <rPh sb="43" eb="45">
      <t>キサイ</t>
    </rPh>
    <rPh sb="47" eb="49">
      <t>カノウ</t>
    </rPh>
    <phoneticPr fontId="16"/>
  </si>
  <si>
    <t>③</t>
    <phoneticPr fontId="16"/>
  </si>
  <si>
    <t>第三者評価受審予定日</t>
    <rPh sb="0" eb="3">
      <t>ダイサンシャ</t>
    </rPh>
    <rPh sb="3" eb="5">
      <t>ヒョウカ</t>
    </rPh>
    <rPh sb="5" eb="7">
      <t>ジュシン</t>
    </rPh>
    <rPh sb="7" eb="10">
      <t>ヨテイビ</t>
    </rPh>
    <phoneticPr fontId="32"/>
  </si>
  <si>
    <t>（９）放課後児童クラブ第三者評価受審推進事業</t>
    <rPh sb="3" eb="6">
      <t>ホウカゴ</t>
    </rPh>
    <rPh sb="6" eb="8">
      <t>ジドウ</t>
    </rPh>
    <rPh sb="11" eb="14">
      <t>ダイサンシャ</t>
    </rPh>
    <rPh sb="14" eb="16">
      <t>ヒョウカ</t>
    </rPh>
    <rPh sb="16" eb="18">
      <t>ジュシン</t>
    </rPh>
    <rPh sb="18" eb="20">
      <t>スイシン</t>
    </rPh>
    <rPh sb="20" eb="22">
      <t>ジギョウ</t>
    </rPh>
    <phoneticPr fontId="16"/>
  </si>
  <si>
    <t>事業所名（クラブ名）</t>
    <rPh sb="0" eb="1">
      <t>コト</t>
    </rPh>
    <rPh sb="1" eb="2">
      <t>ギョウ</t>
    </rPh>
    <rPh sb="2" eb="3">
      <t>ショ</t>
    </rPh>
    <rPh sb="3" eb="4">
      <t>メイ</t>
    </rPh>
    <rPh sb="8" eb="9">
      <t>メイ</t>
    </rPh>
    <phoneticPr fontId="16"/>
  </si>
  <si>
    <r>
      <t>Ⅳ．特例措置分（</t>
    </r>
    <r>
      <rPr>
        <sz val="10"/>
        <color rgb="FFFF0000"/>
        <rFont val="ＭＳ Ｐゴシック"/>
        <family val="3"/>
        <charset val="128"/>
        <scheme val="minor"/>
      </rPr>
      <t>２</t>
    </r>
    <r>
      <rPr>
        <sz val="10"/>
        <color theme="1"/>
        <rFont val="ＭＳ Ｐゴシック"/>
        <family val="3"/>
        <charset val="128"/>
        <scheme val="minor"/>
      </rPr>
      <t>）</t>
    </r>
    <rPh sb="2" eb="4">
      <t>トクレイ</t>
    </rPh>
    <rPh sb="4" eb="6">
      <t>ソチ</t>
    </rPh>
    <rPh sb="6" eb="7">
      <t>ブン</t>
    </rPh>
    <phoneticPr fontId="23"/>
  </si>
  <si>
    <r>
      <t>特例措置分（</t>
    </r>
    <r>
      <rPr>
        <sz val="9"/>
        <color rgb="FFFF0000"/>
        <rFont val="ＭＳ Ｐゴシック"/>
        <family val="3"/>
        <charset val="128"/>
        <scheme val="minor"/>
      </rPr>
      <t>２</t>
    </r>
    <r>
      <rPr>
        <sz val="9"/>
        <color theme="1"/>
        <rFont val="ＭＳ Ｐゴシック"/>
        <family val="3"/>
        <charset val="128"/>
        <scheme val="minor"/>
      </rPr>
      <t>）　計</t>
    </r>
    <rPh sb="0" eb="2">
      <t>トクレイ</t>
    </rPh>
    <rPh sb="2" eb="4">
      <t>ソチ</t>
    </rPh>
    <rPh sb="4" eb="5">
      <t>ブン</t>
    </rPh>
    <rPh sb="9" eb="10">
      <t>ケイ</t>
    </rPh>
    <phoneticPr fontId="23"/>
  </si>
  <si>
    <r>
      <t>「特例措置分　小計」欄には、別紙３（別葉）の「特例措置分（１）　計」欄及び「特例措置分（</t>
    </r>
    <r>
      <rPr>
        <sz val="8"/>
        <color rgb="FFFF0000"/>
        <rFont val="ＭＳ Ｐゴシック"/>
        <family val="3"/>
        <charset val="128"/>
        <scheme val="minor"/>
      </rPr>
      <t>２</t>
    </r>
    <r>
      <rPr>
        <sz val="8"/>
        <color theme="1"/>
        <rFont val="ＭＳ Ｐゴシック"/>
        <family val="3"/>
        <charset val="128"/>
        <scheme val="minor"/>
      </rPr>
      <t>）　計」欄の額を合計した額を記入すること。経費の配分の変更に当たっては、「Ⅳ　特例措置分」の区分を超えて配分の変更を行うことはできないことに留意すること。</t>
    </r>
    <rPh sb="1" eb="3">
      <t>トクレイ</t>
    </rPh>
    <rPh sb="3" eb="5">
      <t>ソチ</t>
    </rPh>
    <rPh sb="5" eb="6">
      <t>ブン</t>
    </rPh>
    <rPh sb="7" eb="9">
      <t>ショウケイ</t>
    </rPh>
    <rPh sb="10" eb="11">
      <t>ラン</t>
    </rPh>
    <rPh sb="18" eb="20">
      <t>ベツヨウ</t>
    </rPh>
    <rPh sb="23" eb="25">
      <t>トクレイ</t>
    </rPh>
    <rPh sb="25" eb="27">
      <t>ソチ</t>
    </rPh>
    <rPh sb="27" eb="28">
      <t>ブン</t>
    </rPh>
    <rPh sb="32" eb="33">
      <t>ケイ</t>
    </rPh>
    <rPh sb="34" eb="35">
      <t>ラン</t>
    </rPh>
    <rPh sb="35" eb="36">
      <t>オヨ</t>
    </rPh>
    <rPh sb="49" eb="50">
      <t>ラン</t>
    </rPh>
    <rPh sb="51" eb="52">
      <t>ガク</t>
    </rPh>
    <rPh sb="53" eb="55">
      <t>ゴウケイ</t>
    </rPh>
    <rPh sb="57" eb="58">
      <t>ガク</t>
    </rPh>
    <rPh sb="59" eb="61">
      <t>キニュウ</t>
    </rPh>
    <phoneticPr fontId="23"/>
  </si>
  <si>
    <t>ア　障害児を３人以上受け入れる場合</t>
    <rPh sb="2" eb="5">
      <t>ショウガイジ</t>
    </rPh>
    <rPh sb="7" eb="8">
      <t>ニン</t>
    </rPh>
    <rPh sb="8" eb="10">
      <t>イジョウ</t>
    </rPh>
    <rPh sb="10" eb="11">
      <t>ウ</t>
    </rPh>
    <rPh sb="12" eb="13">
      <t>イ</t>
    </rPh>
    <rPh sb="15" eb="17">
      <t>バアイ</t>
    </rPh>
    <phoneticPr fontId="23"/>
  </si>
  <si>
    <t>配置職員数</t>
    <rPh sb="0" eb="2">
      <t>ハイチ</t>
    </rPh>
    <rPh sb="2" eb="5">
      <t>ショクインスウ</t>
    </rPh>
    <phoneticPr fontId="16"/>
  </si>
  <si>
    <t xml:space="preserve">事業実施月数
</t>
    <rPh sb="0" eb="2">
      <t>ジギョウ</t>
    </rPh>
    <rPh sb="2" eb="4">
      <t>ジッシ</t>
    </rPh>
    <rPh sb="4" eb="6">
      <t>ツキスウ</t>
    </rPh>
    <phoneticPr fontId="32"/>
  </si>
  <si>
    <t>対象経費の
実支出額</t>
    <rPh sb="6" eb="7">
      <t>ジツ</t>
    </rPh>
    <rPh sb="7" eb="10">
      <t>シシュツガク</t>
    </rPh>
    <phoneticPr fontId="16"/>
  </si>
  <si>
    <t>補助
基準額</t>
    <phoneticPr fontId="16"/>
  </si>
  <si>
    <t>２．②欄の障害児数には、「イ　医療的ケア児を受け入れる場合」により看護職員等を配置する場合は、医療的ケア児以外の障害児数を記入すること。</t>
    <rPh sb="3" eb="4">
      <t>ラン</t>
    </rPh>
    <rPh sb="5" eb="7">
      <t>ショウガイ</t>
    </rPh>
    <rPh sb="7" eb="8">
      <t>ジ</t>
    </rPh>
    <rPh sb="8" eb="9">
      <t>スウ</t>
    </rPh>
    <rPh sb="47" eb="50">
      <t>イリョウテキ</t>
    </rPh>
    <rPh sb="52" eb="53">
      <t>ジ</t>
    </rPh>
    <rPh sb="53" eb="55">
      <t>イガイ</t>
    </rPh>
    <rPh sb="56" eb="59">
      <t>ショウガイジ</t>
    </rPh>
    <rPh sb="59" eb="60">
      <t>スウ</t>
    </rPh>
    <rPh sb="61" eb="63">
      <t>キニュウ</t>
    </rPh>
    <phoneticPr fontId="23"/>
  </si>
  <si>
    <t>３．④欄は、１月に満たない端数を生じたときは、これを１月とした値を記入すること。</t>
    <rPh sb="3" eb="4">
      <t>ラン</t>
    </rPh>
    <rPh sb="7" eb="8">
      <t>ツキ</t>
    </rPh>
    <rPh sb="9" eb="10">
      <t>ミ</t>
    </rPh>
    <rPh sb="13" eb="15">
      <t>ハスウ</t>
    </rPh>
    <rPh sb="16" eb="17">
      <t>ショウ</t>
    </rPh>
    <rPh sb="27" eb="28">
      <t>ツキ</t>
    </rPh>
    <rPh sb="31" eb="32">
      <t>アタイ</t>
    </rPh>
    <rPh sb="33" eb="35">
      <t>キニュウ</t>
    </rPh>
    <phoneticPr fontId="16"/>
  </si>
  <si>
    <r>
      <t>特例措置分（</t>
    </r>
    <r>
      <rPr>
        <sz val="8"/>
        <color rgb="FFFF0000"/>
        <rFont val="ＭＳ Ｐゴシック"/>
        <family val="3"/>
        <charset val="128"/>
        <scheme val="minor"/>
      </rPr>
      <t>２</t>
    </r>
    <r>
      <rPr>
        <sz val="8"/>
        <color theme="1"/>
        <rFont val="ＭＳ Ｐゴシック"/>
        <family val="3"/>
        <charset val="128"/>
        <scheme val="minor"/>
      </rPr>
      <t>）表には、特別措置分のうち、</t>
    </r>
    <r>
      <rPr>
        <sz val="8"/>
        <color rgb="FFFF0000"/>
        <rFont val="ＭＳ Ｐゴシック"/>
        <family val="3"/>
        <charset val="128"/>
        <scheme val="minor"/>
      </rPr>
      <t>３</t>
    </r>
    <r>
      <rPr>
        <sz val="8"/>
        <color theme="1"/>
        <rFont val="ＭＳ Ｐゴシック"/>
        <family val="3"/>
        <charset val="128"/>
        <scheme val="minor"/>
      </rPr>
      <t>.利用者支援事業、延長保育事業、放課後児童健全育成事業、子育て短期支援事業、乳児家庭全戸訪問事業、養育支援訪問事業、地域子育て支援拠点事業、一時預かり事業、病児保育事業及び子育て援助活動支援事業（ファミリー・サポート・センター事業）　新型コロナウイルス感染症対策支援事業（国の令和３年度補正予算に対応する分）及び</t>
    </r>
    <r>
      <rPr>
        <sz val="8"/>
        <color rgb="FFFF0000"/>
        <rFont val="ＭＳ Ｐゴシック"/>
        <family val="3"/>
        <charset val="128"/>
        <scheme val="minor"/>
      </rPr>
      <t>４</t>
    </r>
    <r>
      <rPr>
        <sz val="8"/>
        <color theme="1"/>
        <rFont val="ＭＳ Ｐゴシック"/>
        <family val="3"/>
        <charset val="128"/>
        <scheme val="minor"/>
      </rPr>
      <t>.利用者支援事業、放課後児童健全育成事業、乳児家庭全戸訪問事業、養育支援訪問事業、地域子育て支援拠点事業　ICT化推進事業（国の令和３年度補正予算に対応</t>
    </r>
    <r>
      <rPr>
        <sz val="9"/>
        <color theme="1"/>
        <rFont val="ＭＳ ゴシック"/>
        <family val="3"/>
        <charset val="128"/>
      </rPr>
      <t>する分）について記入すること。</t>
    </r>
    <rPh sb="0" eb="2">
      <t>トクレイ</t>
    </rPh>
    <rPh sb="2" eb="4">
      <t>ソチ</t>
    </rPh>
    <rPh sb="4" eb="5">
      <t>ブン</t>
    </rPh>
    <rPh sb="8" eb="9">
      <t>ヒョウ</t>
    </rPh>
    <phoneticPr fontId="23"/>
  </si>
  <si>
    <t>イ　医療的ケア児を受け入れる場合</t>
    <rPh sb="2" eb="5">
      <t>イリョウテキ</t>
    </rPh>
    <rPh sb="7" eb="8">
      <t>ジ</t>
    </rPh>
    <rPh sb="9" eb="10">
      <t>ウ</t>
    </rPh>
    <rPh sb="11" eb="12">
      <t>イ</t>
    </rPh>
    <rPh sb="14" eb="16">
      <t>バアイ</t>
    </rPh>
    <phoneticPr fontId="23"/>
  </si>
  <si>
    <t>看護職員等の配置の有無</t>
    <rPh sb="0" eb="2">
      <t>カンゴ</t>
    </rPh>
    <rPh sb="2" eb="4">
      <t>ショクイン</t>
    </rPh>
    <rPh sb="4" eb="5">
      <t>トウ</t>
    </rPh>
    <rPh sb="6" eb="8">
      <t>ハイチ</t>
    </rPh>
    <rPh sb="9" eb="11">
      <t>ウム</t>
    </rPh>
    <phoneticPr fontId="16"/>
  </si>
  <si>
    <t>事業実施月数（看護職員等の配置月数）</t>
    <rPh sb="0" eb="2">
      <t>ジギョウ</t>
    </rPh>
    <rPh sb="2" eb="4">
      <t>ジッシ</t>
    </rPh>
    <rPh sb="4" eb="6">
      <t>ツキスウ</t>
    </rPh>
    <rPh sb="7" eb="9">
      <t>カンゴ</t>
    </rPh>
    <rPh sb="9" eb="11">
      <t>ショクイン</t>
    </rPh>
    <rPh sb="11" eb="12">
      <t>トウ</t>
    </rPh>
    <rPh sb="13" eb="15">
      <t>ハイチ</t>
    </rPh>
    <rPh sb="15" eb="17">
      <t>ゲッスウ</t>
    </rPh>
    <phoneticPr fontId="23"/>
  </si>
  <si>
    <t>看護職員等による送迎支援の実施の有無</t>
    <rPh sb="0" eb="2">
      <t>カンゴ</t>
    </rPh>
    <rPh sb="2" eb="4">
      <t>ショクイン</t>
    </rPh>
    <rPh sb="4" eb="5">
      <t>トウ</t>
    </rPh>
    <rPh sb="8" eb="10">
      <t>ソウゲイ</t>
    </rPh>
    <rPh sb="10" eb="12">
      <t>シエン</t>
    </rPh>
    <rPh sb="13" eb="15">
      <t>ジッシ</t>
    </rPh>
    <rPh sb="16" eb="18">
      <t>ウム</t>
    </rPh>
    <phoneticPr fontId="16"/>
  </si>
  <si>
    <t>事業実施月数（看護職員等による送迎支援の実施月数）</t>
    <rPh sb="0" eb="2">
      <t>ジギョウ</t>
    </rPh>
    <rPh sb="2" eb="4">
      <t>ジッシ</t>
    </rPh>
    <rPh sb="4" eb="6">
      <t>ゲッスウ</t>
    </rPh>
    <rPh sb="7" eb="9">
      <t>カンゴ</t>
    </rPh>
    <rPh sb="9" eb="11">
      <t>ショクイン</t>
    </rPh>
    <rPh sb="11" eb="12">
      <t>トウ</t>
    </rPh>
    <rPh sb="15" eb="17">
      <t>ソウゲイ</t>
    </rPh>
    <rPh sb="17" eb="19">
      <t>シエン</t>
    </rPh>
    <rPh sb="20" eb="22">
      <t>ジッシ</t>
    </rPh>
    <rPh sb="22" eb="24">
      <t>ゲッスウ</t>
    </rPh>
    <phoneticPr fontId="16"/>
  </si>
  <si>
    <t>対象経費の
実支出額</t>
    <rPh sb="6" eb="10">
      <t>ジツシシュツガク</t>
    </rPh>
    <phoneticPr fontId="16"/>
  </si>
  <si>
    <t>ヶ月</t>
    <rPh sb="1" eb="2">
      <t>ゲツ</t>
    </rPh>
    <phoneticPr fontId="23"/>
  </si>
  <si>
    <t>２．④欄及び⑥欄は、１月に満たない端数を生じたときは、これを１月とした値を記入すること。</t>
    <rPh sb="4" eb="5">
      <t>オヨ</t>
    </rPh>
    <rPh sb="7" eb="8">
      <t>ラン</t>
    </rPh>
    <phoneticPr fontId="23"/>
  </si>
  <si>
    <t>施設数</t>
    <rPh sb="0" eb="3">
      <t>シセツスウ</t>
    </rPh>
    <phoneticPr fontId="16"/>
  </si>
  <si>
    <t>支援の単位数</t>
    <rPh sb="0" eb="2">
      <t>シエン</t>
    </rPh>
    <rPh sb="3" eb="6">
      <t>タンイスウ</t>
    </rPh>
    <phoneticPr fontId="23"/>
  </si>
  <si>
    <t>申請施設数</t>
    <rPh sb="0" eb="2">
      <t>シンセイ</t>
    </rPh>
    <rPh sb="2" eb="5">
      <t>シセツスウ</t>
    </rPh>
    <phoneticPr fontId="23"/>
  </si>
  <si>
    <t>管内の施設数</t>
    <rPh sb="0" eb="2">
      <t>カンナイ</t>
    </rPh>
    <rPh sb="3" eb="6">
      <t>シセツスウ</t>
    </rPh>
    <phoneticPr fontId="23"/>
  </si>
  <si>
    <t>申請支援の単位数</t>
    <rPh sb="0" eb="2">
      <t>シンセイ</t>
    </rPh>
    <rPh sb="2" eb="4">
      <t>シエン</t>
    </rPh>
    <rPh sb="5" eb="8">
      <t>タンイスウ</t>
    </rPh>
    <phoneticPr fontId="23"/>
  </si>
  <si>
    <t>管内の支援の単位数</t>
    <rPh sb="0" eb="2">
      <t>カンナイ</t>
    </rPh>
    <rPh sb="3" eb="5">
      <t>シエン</t>
    </rPh>
    <rPh sb="6" eb="9">
      <t>タンイスウ</t>
    </rPh>
    <phoneticPr fontId="23"/>
  </si>
  <si>
    <t>公立公営</t>
    <rPh sb="0" eb="2">
      <t>コウリツ</t>
    </rPh>
    <rPh sb="2" eb="4">
      <t>コウエイ</t>
    </rPh>
    <phoneticPr fontId="23"/>
  </si>
  <si>
    <t>か所</t>
    <rPh sb="1" eb="2">
      <t>ショ</t>
    </rPh>
    <phoneticPr fontId="16"/>
  </si>
  <si>
    <t>公立民営</t>
    <rPh sb="0" eb="2">
      <t>コウリツ</t>
    </rPh>
    <rPh sb="2" eb="4">
      <t>ミンエイ</t>
    </rPh>
    <phoneticPr fontId="23"/>
  </si>
  <si>
    <t>民立民営</t>
    <rPh sb="0" eb="1">
      <t>ミン</t>
    </rPh>
    <rPh sb="1" eb="2">
      <t>タ</t>
    </rPh>
    <rPh sb="2" eb="4">
      <t>ミンエイ</t>
    </rPh>
    <phoneticPr fontId="23"/>
  </si>
  <si>
    <t>１．②欄、④欄には、子ども・子育て支援交付金の交付対象となる施設数、支援の単位数（４月１日時点）を記入すること。</t>
    <rPh sb="6" eb="7">
      <t>ラン</t>
    </rPh>
    <rPh sb="10" eb="11">
      <t>コ</t>
    </rPh>
    <rPh sb="14" eb="16">
      <t>コソダ</t>
    </rPh>
    <rPh sb="17" eb="19">
      <t>シエン</t>
    </rPh>
    <rPh sb="19" eb="22">
      <t>コウフキン</t>
    </rPh>
    <rPh sb="23" eb="25">
      <t>コウフ</t>
    </rPh>
    <rPh sb="25" eb="27">
      <t>タイショウ</t>
    </rPh>
    <rPh sb="30" eb="33">
      <t>シセツスウ</t>
    </rPh>
    <rPh sb="34" eb="36">
      <t>シエン</t>
    </rPh>
    <rPh sb="37" eb="40">
      <t>タンイスウ</t>
    </rPh>
    <rPh sb="42" eb="43">
      <t>ガツ</t>
    </rPh>
    <rPh sb="44" eb="45">
      <t>ニチ</t>
    </rPh>
    <rPh sb="45" eb="47">
      <t>ジテン</t>
    </rPh>
    <rPh sb="49" eb="51">
      <t>キニュウ</t>
    </rPh>
    <phoneticPr fontId="23"/>
  </si>
  <si>
    <t>設置・運営主体</t>
    <rPh sb="0" eb="2">
      <t>セッチ</t>
    </rPh>
    <rPh sb="3" eb="5">
      <t>ウンエイ</t>
    </rPh>
    <rPh sb="5" eb="7">
      <t>シュタイ</t>
    </rPh>
    <phoneticPr fontId="16"/>
  </si>
  <si>
    <t>賃金改善対象者数</t>
    <rPh sb="0" eb="2">
      <t>チンギン</t>
    </rPh>
    <rPh sb="2" eb="4">
      <t>カイゼン</t>
    </rPh>
    <rPh sb="4" eb="7">
      <t>タイショウシャ</t>
    </rPh>
    <rPh sb="7" eb="8">
      <t>スウ</t>
    </rPh>
    <phoneticPr fontId="16"/>
  </si>
  <si>
    <t>事業実施月数</t>
    <rPh sb="0" eb="2">
      <t>ジギョウ</t>
    </rPh>
    <rPh sb="2" eb="4">
      <t>ジッシ</t>
    </rPh>
    <rPh sb="4" eb="6">
      <t>ゲッスウ</t>
    </rPh>
    <phoneticPr fontId="23"/>
  </si>
  <si>
    <t>放課後児童支援員等　処遇改善臨時特例事業実施の有無</t>
    <rPh sb="0" eb="3">
      <t>ホウカゴ</t>
    </rPh>
    <rPh sb="3" eb="5">
      <t>ジドウ</t>
    </rPh>
    <rPh sb="5" eb="7">
      <t>シエン</t>
    </rPh>
    <rPh sb="7" eb="9">
      <t>イントウ</t>
    </rPh>
    <rPh sb="10" eb="12">
      <t>ショグウ</t>
    </rPh>
    <rPh sb="12" eb="14">
      <t>カイゼン</t>
    </rPh>
    <rPh sb="14" eb="16">
      <t>リンジ</t>
    </rPh>
    <rPh sb="16" eb="18">
      <t>トクレイ</t>
    </rPh>
    <rPh sb="18" eb="20">
      <t>ジギョウ</t>
    </rPh>
    <rPh sb="20" eb="22">
      <t>ジッシ</t>
    </rPh>
    <rPh sb="23" eb="25">
      <t>ウム</t>
    </rPh>
    <phoneticPr fontId="16"/>
  </si>
  <si>
    <t>対象経費の
実支出額</t>
    <rPh sb="0" eb="2">
      <t>タイショウ</t>
    </rPh>
    <rPh sb="2" eb="4">
      <t>ケイヒ</t>
    </rPh>
    <rPh sb="6" eb="7">
      <t>ジツ</t>
    </rPh>
    <rPh sb="7" eb="10">
      <t>シシュツガク</t>
    </rPh>
    <phoneticPr fontId="23"/>
  </si>
  <si>
    <t>補助
基準額</t>
    <rPh sb="0" eb="2">
      <t>ホジョ</t>
    </rPh>
    <rPh sb="3" eb="6">
      <t>キジュンガク</t>
    </rPh>
    <phoneticPr fontId="23"/>
  </si>
  <si>
    <t>常勤職員</t>
    <rPh sb="0" eb="2">
      <t>ジョウキン</t>
    </rPh>
    <rPh sb="2" eb="4">
      <t>ショクイン</t>
    </rPh>
    <phoneticPr fontId="23"/>
  </si>
  <si>
    <t>非常勤職員</t>
    <rPh sb="0" eb="3">
      <t>ヒジョウキン</t>
    </rPh>
    <rPh sb="3" eb="5">
      <t>ショクイン</t>
    </rPh>
    <phoneticPr fontId="23"/>
  </si>
  <si>
    <t>⑨（⑦＋⑧）</t>
    <phoneticPr fontId="16"/>
  </si>
  <si>
    <t>円</t>
    <rPh sb="0" eb="1">
      <t>エン</t>
    </rPh>
    <phoneticPr fontId="23"/>
  </si>
  <si>
    <t>合計</t>
    <phoneticPr fontId="16"/>
  </si>
  <si>
    <t>２．⑤欄は、支援の単位ごとに作成することとし、一つのクラブに複数の支援の単位がある場合は「○○クラブＡ」「○○クラブＢ」等と区分して記入すること。</t>
    <phoneticPr fontId="23"/>
  </si>
  <si>
    <t>３．⑧欄には、常勤換算後の非常勤職員の賃金改善対象者数を記入すること。</t>
    <rPh sb="3" eb="4">
      <t>ラン</t>
    </rPh>
    <rPh sb="7" eb="9">
      <t>ジョウキン</t>
    </rPh>
    <rPh sb="9" eb="11">
      <t>カンサン</t>
    </rPh>
    <rPh sb="11" eb="12">
      <t>ゴ</t>
    </rPh>
    <rPh sb="13" eb="16">
      <t>ヒジョウキン</t>
    </rPh>
    <rPh sb="16" eb="18">
      <t>ショクイン</t>
    </rPh>
    <rPh sb="19" eb="21">
      <t>チンギン</t>
    </rPh>
    <rPh sb="21" eb="23">
      <t>カイゼン</t>
    </rPh>
    <rPh sb="23" eb="25">
      <t>タイショウ</t>
    </rPh>
    <rPh sb="25" eb="26">
      <t>シャ</t>
    </rPh>
    <rPh sb="26" eb="27">
      <t>スウ</t>
    </rPh>
    <rPh sb="28" eb="30">
      <t>キニュウ</t>
    </rPh>
    <phoneticPr fontId="16"/>
  </si>
  <si>
    <t>5．⑪欄には、保育士等処遇改善臨時特例交付金において放課後児童支援員等処遇改善臨時特例事業（令和４年２月～９月実施分）を実施し、交付を受けている場合「○」を記入すること。</t>
    <rPh sb="3" eb="4">
      <t>ラン</t>
    </rPh>
    <rPh sb="7" eb="10">
      <t>ホイクシ</t>
    </rPh>
    <rPh sb="10" eb="11">
      <t>トウ</t>
    </rPh>
    <rPh sb="11" eb="13">
      <t>ショグウ</t>
    </rPh>
    <rPh sb="13" eb="15">
      <t>カイゼン</t>
    </rPh>
    <rPh sb="15" eb="17">
      <t>リンジ</t>
    </rPh>
    <rPh sb="17" eb="19">
      <t>トクレイ</t>
    </rPh>
    <rPh sb="19" eb="22">
      <t>コウフキン</t>
    </rPh>
    <rPh sb="26" eb="29">
      <t>ホウカゴ</t>
    </rPh>
    <rPh sb="29" eb="31">
      <t>ジドウ</t>
    </rPh>
    <rPh sb="31" eb="33">
      <t>シエン</t>
    </rPh>
    <rPh sb="33" eb="34">
      <t>イン</t>
    </rPh>
    <rPh sb="34" eb="35">
      <t>ナド</t>
    </rPh>
    <rPh sb="35" eb="37">
      <t>ショグウ</t>
    </rPh>
    <rPh sb="37" eb="39">
      <t>カイゼン</t>
    </rPh>
    <rPh sb="39" eb="41">
      <t>リンジ</t>
    </rPh>
    <rPh sb="41" eb="43">
      <t>トクレイ</t>
    </rPh>
    <rPh sb="43" eb="45">
      <t>ジギョウ</t>
    </rPh>
    <rPh sb="46" eb="48">
      <t>レイワ</t>
    </rPh>
    <rPh sb="49" eb="50">
      <t>ネン</t>
    </rPh>
    <rPh sb="51" eb="52">
      <t>ガツ</t>
    </rPh>
    <rPh sb="54" eb="55">
      <t>ガツ</t>
    </rPh>
    <rPh sb="55" eb="57">
      <t>ジッシ</t>
    </rPh>
    <rPh sb="57" eb="58">
      <t>ブン</t>
    </rPh>
    <rPh sb="60" eb="62">
      <t>ジッシ</t>
    </rPh>
    <rPh sb="64" eb="66">
      <t>コウフ</t>
    </rPh>
    <rPh sb="67" eb="68">
      <t>ウ</t>
    </rPh>
    <rPh sb="72" eb="74">
      <t>バアイ</t>
    </rPh>
    <rPh sb="78" eb="80">
      <t>キニュウ</t>
    </rPh>
    <phoneticPr fontId="23"/>
  </si>
  <si>
    <t>別表２</t>
    <phoneticPr fontId="16"/>
  </si>
  <si>
    <t>対象経費の
支出予定額①</t>
    <phoneticPr fontId="16"/>
  </si>
  <si>
    <t>国庫補助
基準額②</t>
    <phoneticPr fontId="16"/>
  </si>
  <si>
    <t>放課後児童クラブ支援事業</t>
    <phoneticPr fontId="16"/>
  </si>
  <si>
    <t>放課後児童支援員等処遇改善等事業</t>
    <rPh sb="0" eb="5">
      <t>ホウカゴジドウ</t>
    </rPh>
    <rPh sb="5" eb="7">
      <t>シエン</t>
    </rPh>
    <rPh sb="7" eb="9">
      <t>イントウ</t>
    </rPh>
    <rPh sb="9" eb="11">
      <t>ショグウ</t>
    </rPh>
    <rPh sb="11" eb="13">
      <t>カイゼン</t>
    </rPh>
    <rPh sb="13" eb="14">
      <t>トウ</t>
    </rPh>
    <rPh sb="14" eb="16">
      <t>ジギョウ</t>
    </rPh>
    <phoneticPr fontId="16"/>
  </si>
  <si>
    <t>障害児受入強化推進事業</t>
    <rPh sb="0" eb="3">
      <t>ショウガイジ</t>
    </rPh>
    <rPh sb="3" eb="5">
      <t>ウケイレ</t>
    </rPh>
    <rPh sb="5" eb="7">
      <t>キョウカ</t>
    </rPh>
    <rPh sb="7" eb="9">
      <t>スイシン</t>
    </rPh>
    <rPh sb="9" eb="11">
      <t>ジギョウ</t>
    </rPh>
    <phoneticPr fontId="16"/>
  </si>
  <si>
    <t>小規模放課後児童クラブ支援事業</t>
    <rPh sb="0" eb="3">
      <t>ショウキボ</t>
    </rPh>
    <rPh sb="3" eb="6">
      <t>ホウカゴ</t>
    </rPh>
    <rPh sb="6" eb="8">
      <t>ジドウ</t>
    </rPh>
    <rPh sb="11" eb="13">
      <t>シエン</t>
    </rPh>
    <rPh sb="13" eb="15">
      <t>ジギョウ</t>
    </rPh>
    <phoneticPr fontId="16"/>
  </si>
  <si>
    <t>放課後児童クラブにおける要支援児童等対応推進事業</t>
    <rPh sb="0" eb="3">
      <t>ホウカゴ</t>
    </rPh>
    <rPh sb="3" eb="5">
      <t>ジドウ</t>
    </rPh>
    <rPh sb="12" eb="15">
      <t>ヨウシエン</t>
    </rPh>
    <rPh sb="15" eb="18">
      <t>ジドウナド</t>
    </rPh>
    <rPh sb="18" eb="20">
      <t>タイオウ</t>
    </rPh>
    <rPh sb="20" eb="22">
      <t>スイシン</t>
    </rPh>
    <rPh sb="22" eb="24">
      <t>ジギョウ</t>
    </rPh>
    <phoneticPr fontId="16"/>
  </si>
  <si>
    <t>放課後児童クラブ育成支援体制強化事業</t>
    <rPh sb="0" eb="3">
      <t>ホウカゴ</t>
    </rPh>
    <rPh sb="3" eb="5">
      <t>ジドウ</t>
    </rPh>
    <rPh sb="8" eb="10">
      <t>イクセイ</t>
    </rPh>
    <rPh sb="10" eb="12">
      <t>シエン</t>
    </rPh>
    <rPh sb="12" eb="14">
      <t>タイセイ</t>
    </rPh>
    <rPh sb="14" eb="16">
      <t>キョウカ</t>
    </rPh>
    <rPh sb="16" eb="18">
      <t>ジギョウ</t>
    </rPh>
    <phoneticPr fontId="16"/>
  </si>
  <si>
    <t>放課後児童クラブ第三者評価受審推進事業</t>
    <rPh sb="0" eb="3">
      <t>ホウカゴ</t>
    </rPh>
    <rPh sb="3" eb="5">
      <t>ジドウ</t>
    </rPh>
    <rPh sb="8" eb="11">
      <t>ダイサンシャ</t>
    </rPh>
    <rPh sb="11" eb="13">
      <t>ヒョウカ</t>
    </rPh>
    <rPh sb="13" eb="15">
      <t>ジュシン</t>
    </rPh>
    <rPh sb="15" eb="17">
      <t>スイシン</t>
    </rPh>
    <rPh sb="17" eb="19">
      <t>ジギョウ</t>
    </rPh>
    <phoneticPr fontId="16"/>
  </si>
  <si>
    <t>放課後児童クラブ利用調整支援事業</t>
    <rPh sb="0" eb="3">
      <t>ホウカゴ</t>
    </rPh>
    <rPh sb="3" eb="5">
      <t>ジドウ</t>
    </rPh>
    <rPh sb="8" eb="10">
      <t>リヨウ</t>
    </rPh>
    <rPh sb="10" eb="12">
      <t>チョウセイ</t>
    </rPh>
    <rPh sb="12" eb="14">
      <t>シエン</t>
    </rPh>
    <rPh sb="14" eb="16">
      <t>ジギョウ</t>
    </rPh>
    <phoneticPr fontId="16"/>
  </si>
  <si>
    <t>Ⅲ．その他分</t>
    <rPh sb="4" eb="5">
      <t>タ</t>
    </rPh>
    <phoneticPr fontId="16"/>
  </si>
  <si>
    <t>放課後児童支援員キャリアアップ処遇改善事業</t>
    <rPh sb="0" eb="5">
      <t>ホウカゴジドウ</t>
    </rPh>
    <rPh sb="5" eb="7">
      <t>シエン</t>
    </rPh>
    <rPh sb="7" eb="8">
      <t>イン</t>
    </rPh>
    <rPh sb="15" eb="17">
      <t>ショグウ</t>
    </rPh>
    <rPh sb="17" eb="19">
      <t>カイゼン</t>
    </rPh>
    <rPh sb="19" eb="21">
      <t>ジギョウ</t>
    </rPh>
    <phoneticPr fontId="16"/>
  </si>
  <si>
    <t>放課後児童支援員等処遇改善事業（月額9,000円相当賃金改善）</t>
    <rPh sb="0" eb="5">
      <t>ホウカゴジドウ</t>
    </rPh>
    <rPh sb="5" eb="7">
      <t>シエン</t>
    </rPh>
    <rPh sb="7" eb="8">
      <t>イン</t>
    </rPh>
    <rPh sb="8" eb="9">
      <t>トウ</t>
    </rPh>
    <rPh sb="9" eb="11">
      <t>ショグウ</t>
    </rPh>
    <rPh sb="11" eb="13">
      <t>カイゼン</t>
    </rPh>
    <rPh sb="13" eb="15">
      <t>ジギョウ</t>
    </rPh>
    <rPh sb="24" eb="26">
      <t>ソウトウ</t>
    </rPh>
    <phoneticPr fontId="16"/>
  </si>
  <si>
    <t>その他こども家庭庁長官が認める場合</t>
    <rPh sb="2" eb="3">
      <t>タ</t>
    </rPh>
    <rPh sb="9" eb="11">
      <t>チョウカン</t>
    </rPh>
    <rPh sb="12" eb="13">
      <t>ミト</t>
    </rPh>
    <rPh sb="15" eb="17">
      <t>バアイ</t>
    </rPh>
    <phoneticPr fontId="16"/>
  </si>
  <si>
    <t>別表２</t>
    <rPh sb="0" eb="2">
      <t>ベツヒョウ</t>
    </rPh>
    <phoneticPr fontId="32"/>
  </si>
  <si>
    <t>　（イ）放課後児童クラブ運営支援事業（賃借料補助（リース契約を除く））</t>
    <rPh sb="4" eb="9">
      <t>ホウカゴジドウ</t>
    </rPh>
    <rPh sb="12" eb="14">
      <t>ウンエイ</t>
    </rPh>
    <rPh sb="14" eb="16">
      <t>シエン</t>
    </rPh>
    <rPh sb="16" eb="18">
      <t>ジギョウ</t>
    </rPh>
    <rPh sb="19" eb="22">
      <t>チンシャクリョウ</t>
    </rPh>
    <rPh sb="22" eb="24">
      <t>ホジョ</t>
    </rPh>
    <rPh sb="28" eb="30">
      <t>ケイヤク</t>
    </rPh>
    <rPh sb="31" eb="32">
      <t>ノゾ</t>
    </rPh>
    <phoneticPr fontId="32"/>
  </si>
  <si>
    <t>　（イ）放課後児童クラブ運営支援事業（賃借料補助（リース契約分））</t>
    <rPh sb="4" eb="9">
      <t>ホウカゴジドウ</t>
    </rPh>
    <rPh sb="12" eb="14">
      <t>ウンエイ</t>
    </rPh>
    <rPh sb="14" eb="16">
      <t>シエン</t>
    </rPh>
    <rPh sb="16" eb="18">
      <t>ジギョウ</t>
    </rPh>
    <rPh sb="19" eb="22">
      <t>チンシャクリョウ</t>
    </rPh>
    <rPh sb="22" eb="24">
      <t>ホジョ</t>
    </rPh>
    <rPh sb="28" eb="30">
      <t>ケイヤク</t>
    </rPh>
    <rPh sb="30" eb="31">
      <t>ブン</t>
    </rPh>
    <phoneticPr fontId="32"/>
  </si>
  <si>
    <t>２．②欄には、放課後児童健全育成事業を実施する場所（例：学校敷地内、公共施設敷地内等）を記入すること。</t>
    <rPh sb="3" eb="4">
      <t>ラン</t>
    </rPh>
    <rPh sb="7" eb="10">
      <t>ホウカゴ</t>
    </rPh>
    <rPh sb="10" eb="12">
      <t>ジドウ</t>
    </rPh>
    <rPh sb="12" eb="14">
      <t>ケンゼン</t>
    </rPh>
    <rPh sb="14" eb="16">
      <t>イクセイ</t>
    </rPh>
    <rPh sb="16" eb="18">
      <t>ジギョウ</t>
    </rPh>
    <rPh sb="19" eb="21">
      <t>ジッシ</t>
    </rPh>
    <rPh sb="23" eb="25">
      <t>バショ</t>
    </rPh>
    <rPh sb="26" eb="27">
      <t>レイ</t>
    </rPh>
    <rPh sb="28" eb="30">
      <t>ガッコウ</t>
    </rPh>
    <rPh sb="30" eb="33">
      <t>シキチナイ</t>
    </rPh>
    <rPh sb="34" eb="36">
      <t>コウキョウ</t>
    </rPh>
    <rPh sb="36" eb="38">
      <t>シセツ</t>
    </rPh>
    <rPh sb="38" eb="41">
      <t>シキチナイ</t>
    </rPh>
    <rPh sb="41" eb="42">
      <t>ナド</t>
    </rPh>
    <rPh sb="44" eb="46">
      <t>キニュウ</t>
    </rPh>
    <phoneticPr fontId="16"/>
  </si>
  <si>
    <t>（10）放課後児童クラブ利用調整支援事業</t>
    <rPh sb="4" eb="7">
      <t>ホウカゴ</t>
    </rPh>
    <rPh sb="7" eb="9">
      <t>ジドウ</t>
    </rPh>
    <rPh sb="12" eb="14">
      <t>リヨウ</t>
    </rPh>
    <rPh sb="14" eb="16">
      <t>チョウセイ</t>
    </rPh>
    <rPh sb="16" eb="18">
      <t>シエン</t>
    </rPh>
    <rPh sb="18" eb="20">
      <t>ジギョウ</t>
    </rPh>
    <phoneticPr fontId="16"/>
  </si>
  <si>
    <t>事業所数（クラブ数）</t>
    <rPh sb="0" eb="3">
      <t>ジギョウショ</t>
    </rPh>
    <rPh sb="3" eb="4">
      <t>カズ</t>
    </rPh>
    <rPh sb="8" eb="9">
      <t>カズ</t>
    </rPh>
    <phoneticPr fontId="32"/>
  </si>
  <si>
    <t>１．①欄は、当該事業で対象とする事業所（クラブ）の総数を記入すること。</t>
    <rPh sb="3" eb="4">
      <t>ラン</t>
    </rPh>
    <rPh sb="6" eb="8">
      <t>トウガイ</t>
    </rPh>
    <rPh sb="8" eb="10">
      <t>ジギョウ</t>
    </rPh>
    <rPh sb="11" eb="13">
      <t>タイショウ</t>
    </rPh>
    <rPh sb="16" eb="19">
      <t>ジギョウショ</t>
    </rPh>
    <rPh sb="25" eb="27">
      <t>ソウスウ</t>
    </rPh>
    <rPh sb="28" eb="30">
      <t>キニュウ</t>
    </rPh>
    <phoneticPr fontId="23"/>
  </si>
  <si>
    <t>（12）放課後児童支援員等処遇改善事業（月額9,000円相当賃金改善）</t>
    <rPh sb="12" eb="13">
      <t>トウ</t>
    </rPh>
    <rPh sb="13" eb="15">
      <t>ショグウ</t>
    </rPh>
    <rPh sb="15" eb="17">
      <t>カイゼン</t>
    </rPh>
    <rPh sb="17" eb="19">
      <t>ジギョウ</t>
    </rPh>
    <rPh sb="20" eb="22">
      <t>ゲツガク</t>
    </rPh>
    <rPh sb="27" eb="28">
      <t>エン</t>
    </rPh>
    <rPh sb="28" eb="30">
      <t>ソウトウ</t>
    </rPh>
    <rPh sb="30" eb="32">
      <t>チンギン</t>
    </rPh>
    <rPh sb="32" eb="34">
      <t>カイゼン</t>
    </rPh>
    <phoneticPr fontId="16"/>
  </si>
  <si>
    <t>４．⑩欄には、放課後児童支援員等処遇改善事業（月額9,000円相当賃金改善）を実施する実施月数を記入すること。</t>
    <rPh sb="3" eb="4">
      <t>ラン</t>
    </rPh>
    <rPh sb="7" eb="10">
      <t>ホウカゴ</t>
    </rPh>
    <rPh sb="10" eb="12">
      <t>ジドウ</t>
    </rPh>
    <rPh sb="12" eb="15">
      <t>シエンイン</t>
    </rPh>
    <rPh sb="15" eb="16">
      <t>トウ</t>
    </rPh>
    <rPh sb="16" eb="18">
      <t>ショグウ</t>
    </rPh>
    <rPh sb="18" eb="20">
      <t>カイゼン</t>
    </rPh>
    <rPh sb="20" eb="22">
      <t>ジギョウ</t>
    </rPh>
    <rPh sb="23" eb="25">
      <t>ゲツガク</t>
    </rPh>
    <rPh sb="30" eb="31">
      <t>エン</t>
    </rPh>
    <rPh sb="31" eb="33">
      <t>ソウトウ</t>
    </rPh>
    <rPh sb="33" eb="35">
      <t>チンギン</t>
    </rPh>
    <rPh sb="35" eb="37">
      <t>カイゼン</t>
    </rPh>
    <rPh sb="39" eb="41">
      <t>ジッシ</t>
    </rPh>
    <rPh sb="43" eb="45">
      <t>ジッシ</t>
    </rPh>
    <rPh sb="45" eb="47">
      <t>ゲッスウ</t>
    </rPh>
    <rPh sb="48" eb="50">
      <t>キニュウ</t>
    </rPh>
    <phoneticPr fontId="16"/>
  </si>
  <si>
    <t>児童数</t>
    <rPh sb="0" eb="3">
      <t>ジドウスウ</t>
    </rPh>
    <phoneticPr fontId="23"/>
  </si>
  <si>
    <t>開所
日数
加算</t>
    <rPh sb="0" eb="2">
      <t>カイショ</t>
    </rPh>
    <rPh sb="3" eb="5">
      <t>ニッスウ</t>
    </rPh>
    <rPh sb="6" eb="8">
      <t>カサン</t>
    </rPh>
    <phoneticPr fontId="23"/>
  </si>
  <si>
    <t>長期
休暇
加算</t>
    <rPh sb="0" eb="2">
      <t>チョウキ</t>
    </rPh>
    <rPh sb="3" eb="5">
      <t>キュウカ</t>
    </rPh>
    <rPh sb="6" eb="8">
      <t>カサン</t>
    </rPh>
    <phoneticPr fontId="23"/>
  </si>
  <si>
    <t>開所時間加算</t>
    <rPh sb="0" eb="2">
      <t>カイショ</t>
    </rPh>
    <rPh sb="2" eb="4">
      <t>ジカン</t>
    </rPh>
    <rPh sb="4" eb="6">
      <t>カサン</t>
    </rPh>
    <phoneticPr fontId="23"/>
  </si>
  <si>
    <t>基本額</t>
    <rPh sb="0" eb="3">
      <t>キホンガク</t>
    </rPh>
    <phoneticPr fontId="23"/>
  </si>
  <si>
    <t>補助基準額</t>
    <rPh sb="0" eb="2">
      <t>ホジョ</t>
    </rPh>
    <rPh sb="2" eb="5">
      <t>キジュンガク</t>
    </rPh>
    <phoneticPr fontId="23"/>
  </si>
  <si>
    <t>放課後子ども環境整備事業</t>
    <rPh sb="3" eb="4">
      <t>コ</t>
    </rPh>
    <phoneticPr fontId="16"/>
  </si>
  <si>
    <t>災害時放課後児童クラブ利用料支援事業</t>
    <phoneticPr fontId="23"/>
  </si>
  <si>
    <t>実施している小学校区内において唯一の支援の単位である場合</t>
    <phoneticPr fontId="23"/>
  </si>
  <si>
    <t>２．②欄は、以下のア～オのうちいずれかから該当する区分を選択すること。</t>
    <rPh sb="3" eb="4">
      <t>ラン</t>
    </rPh>
    <rPh sb="6" eb="8">
      <t>イカ</t>
    </rPh>
    <rPh sb="21" eb="23">
      <t>ガイトウ</t>
    </rPh>
    <rPh sb="25" eb="27">
      <t>クブン</t>
    </rPh>
    <rPh sb="28" eb="30">
      <t>センタク</t>
    </rPh>
    <phoneticPr fontId="23"/>
  </si>
  <si>
    <t>　ア．原則、放課後児童健全育成事業の設備及び運営に関する基準（平成26年厚生労働省令第63号。以下「設備運営基準」という。）どおり放課後児童支援員（常勤職員に限る。）を２名以上配置した場合</t>
    <rPh sb="74" eb="78">
      <t>ジョウキンショクイン</t>
    </rPh>
    <rPh sb="79" eb="80">
      <t>カギ</t>
    </rPh>
    <rPh sb="85" eb="88">
      <t>メイイジョウ</t>
    </rPh>
    <phoneticPr fontId="23"/>
  </si>
  <si>
    <t>　イ．原則、設置運営基準どおり放課後児童支援員等を配置した場合</t>
    <rPh sb="6" eb="12">
      <t>セッチウンエイキジュン</t>
    </rPh>
    <phoneticPr fontId="23"/>
  </si>
  <si>
    <t>　ウ．設備運営基準に基づく放課後児童支援員１名のみ配置した場合</t>
    <phoneticPr fontId="23"/>
  </si>
  <si>
    <t>　エ．設備運営基準に基づく補助員を原則２名以上配置した場合</t>
    <phoneticPr fontId="23"/>
  </si>
  <si>
    <t>　オ．設備運営基準に基づく補助員を１名のみ配置した場合</t>
    <phoneticPr fontId="23"/>
  </si>
  <si>
    <t>６．⑪、⑫及び⑬欄は該当するものに「○」を記入すること。なお、過年度に承認された支援の単位については、承認事由に該当するものに〇を記入すること。</t>
    <rPh sb="5" eb="6">
      <t>オヨ</t>
    </rPh>
    <rPh sb="8" eb="9">
      <t>ラン</t>
    </rPh>
    <rPh sb="10" eb="12">
      <t>ガイトウ</t>
    </rPh>
    <phoneticPr fontId="16"/>
  </si>
  <si>
    <t>７．⑭欄は、年度の途中にクラブ又は支援の単位を分割する（した）場合に「○」を記入し、①欄に分割前・分割後両方の名称を記入すること。</t>
    <rPh sb="3" eb="4">
      <t>ラン</t>
    </rPh>
    <rPh sb="6" eb="8">
      <t>ネンド</t>
    </rPh>
    <rPh sb="9" eb="11">
      <t>トチュウ</t>
    </rPh>
    <rPh sb="15" eb="16">
      <t>マタ</t>
    </rPh>
    <rPh sb="17" eb="19">
      <t>シエン</t>
    </rPh>
    <rPh sb="20" eb="22">
      <t>タンイ</t>
    </rPh>
    <rPh sb="23" eb="25">
      <t>ブンカツ</t>
    </rPh>
    <rPh sb="31" eb="33">
      <t>バアイ</t>
    </rPh>
    <rPh sb="43" eb="44">
      <t>ラン</t>
    </rPh>
    <rPh sb="45" eb="47">
      <t>ブンカツ</t>
    </rPh>
    <rPh sb="47" eb="48">
      <t>マエ</t>
    </rPh>
    <rPh sb="49" eb="51">
      <t>ブンカツ</t>
    </rPh>
    <rPh sb="51" eb="52">
      <t>ゴ</t>
    </rPh>
    <rPh sb="52" eb="54">
      <t>リョウホウ</t>
    </rPh>
    <rPh sb="55" eb="57">
      <t>メイショウ</t>
    </rPh>
    <phoneticPr fontId="16"/>
  </si>
  <si>
    <t>８．⑮及び⑯欄は、新規開所又は途中閉所する（した）年月日を記入すること。</t>
    <rPh sb="3" eb="4">
      <t>オヨ</t>
    </rPh>
    <rPh sb="6" eb="7">
      <t>ラン</t>
    </rPh>
    <rPh sb="9" eb="11">
      <t>シンキ</t>
    </rPh>
    <rPh sb="11" eb="13">
      <t>カイショ</t>
    </rPh>
    <rPh sb="13" eb="14">
      <t>マタ</t>
    </rPh>
    <rPh sb="25" eb="26">
      <t>ネン</t>
    </rPh>
    <phoneticPr fontId="16"/>
  </si>
  <si>
    <t>その他こども家庭庁長官が認める場合</t>
    <rPh sb="2" eb="3">
      <t>タ</t>
    </rPh>
    <rPh sb="6" eb="8">
      <t>カテイ</t>
    </rPh>
    <rPh sb="8" eb="9">
      <t>チョウ</t>
    </rPh>
    <rPh sb="9" eb="11">
      <t>チョウカン</t>
    </rPh>
    <rPh sb="12" eb="13">
      <t>ミト</t>
    </rPh>
    <rPh sb="15" eb="17">
      <t>バアイ</t>
    </rPh>
    <phoneticPr fontId="16"/>
  </si>
  <si>
    <t>９．⑪、⑫及び⑬欄は該当するものに「○」を記入すること。なお、過年度に承認された支援の単位については、承認事由に該当するものに〇を記入すること。</t>
    <rPh sb="5" eb="6">
      <t>オヨ</t>
    </rPh>
    <rPh sb="8" eb="9">
      <t>ラン</t>
    </rPh>
    <rPh sb="10" eb="12">
      <t>ガイトウ</t>
    </rPh>
    <phoneticPr fontId="16"/>
  </si>
  <si>
    <t>１０．⑭欄は、年度の途中にクラブ又は支援の単位を分割する（した）場合に「○」を記入し、①欄に分割前・分割後両方の名称を記入すること。</t>
    <rPh sb="4" eb="5">
      <t>ラン</t>
    </rPh>
    <rPh sb="7" eb="9">
      <t>ネンド</t>
    </rPh>
    <rPh sb="10" eb="12">
      <t>トチュウ</t>
    </rPh>
    <rPh sb="16" eb="17">
      <t>マタ</t>
    </rPh>
    <rPh sb="18" eb="20">
      <t>シエン</t>
    </rPh>
    <rPh sb="21" eb="23">
      <t>タンイ</t>
    </rPh>
    <rPh sb="24" eb="26">
      <t>ブンカツ</t>
    </rPh>
    <rPh sb="32" eb="34">
      <t>バアイ</t>
    </rPh>
    <rPh sb="39" eb="41">
      <t>キニュウ</t>
    </rPh>
    <rPh sb="44" eb="45">
      <t>ラン</t>
    </rPh>
    <rPh sb="46" eb="48">
      <t>ブンカツ</t>
    </rPh>
    <rPh sb="48" eb="49">
      <t>マエ</t>
    </rPh>
    <rPh sb="50" eb="52">
      <t>ブンカツ</t>
    </rPh>
    <rPh sb="52" eb="53">
      <t>ゴ</t>
    </rPh>
    <rPh sb="53" eb="55">
      <t>リョウホウ</t>
    </rPh>
    <rPh sb="56" eb="58">
      <t>メイショウ</t>
    </rPh>
    <phoneticPr fontId="16"/>
  </si>
  <si>
    <t>１１．⑮欄及び⑯欄は、新規開所又は途中閉所する（した）年月日を記入すること。</t>
    <rPh sb="4" eb="5">
      <t>ラン</t>
    </rPh>
    <rPh sb="5" eb="6">
      <t>オヨ</t>
    </rPh>
    <rPh sb="8" eb="9">
      <t>ラン</t>
    </rPh>
    <rPh sb="11" eb="13">
      <t>シンキ</t>
    </rPh>
    <rPh sb="13" eb="15">
      <t>カイショ</t>
    </rPh>
    <rPh sb="15" eb="16">
      <t>マタ</t>
    </rPh>
    <rPh sb="27" eb="28">
      <t>ネン</t>
    </rPh>
    <phoneticPr fontId="16"/>
  </si>
  <si>
    <t>（２）放課後子ども環境整備事業</t>
    <rPh sb="6" eb="7">
      <t>コ</t>
    </rPh>
    <phoneticPr fontId="16"/>
  </si>
  <si>
    <t>３．⑩欄は、放課後子供教室と一体的に実施する場合であって、次世代育成支援対策推進法に基づく市町村行動計画に、一体型（放課後児童対策パッケージにおける校内交流型と同義）の目標事業量等を記載している場合に「○」を記入すること。</t>
    <rPh sb="3" eb="4">
      <t>ラン</t>
    </rPh>
    <rPh sb="6" eb="9">
      <t>ホウカゴ</t>
    </rPh>
    <rPh sb="9" eb="11">
      <t>コドモ</t>
    </rPh>
    <rPh sb="11" eb="13">
      <t>キョウシツ</t>
    </rPh>
    <rPh sb="14" eb="17">
      <t>イッタイテキ</t>
    </rPh>
    <rPh sb="18" eb="20">
      <t>ジッシ</t>
    </rPh>
    <rPh sb="22" eb="24">
      <t>バアイ</t>
    </rPh>
    <rPh sb="29" eb="32">
      <t>ジセダイ</t>
    </rPh>
    <rPh sb="32" eb="34">
      <t>イクセイ</t>
    </rPh>
    <rPh sb="34" eb="36">
      <t>シエン</t>
    </rPh>
    <rPh sb="36" eb="38">
      <t>タイサク</t>
    </rPh>
    <rPh sb="38" eb="41">
      <t>スイシンホウ</t>
    </rPh>
    <rPh sb="42" eb="43">
      <t>モト</t>
    </rPh>
    <rPh sb="45" eb="48">
      <t>シチョウソン</t>
    </rPh>
    <rPh sb="48" eb="50">
      <t>コウドウ</t>
    </rPh>
    <rPh sb="50" eb="52">
      <t>ケイカク</t>
    </rPh>
    <rPh sb="54" eb="57">
      <t>イッタイガタ</t>
    </rPh>
    <rPh sb="84" eb="86">
      <t>モクヒョウ</t>
    </rPh>
    <rPh sb="86" eb="89">
      <t>ジギョウリョウ</t>
    </rPh>
    <rPh sb="89" eb="90">
      <t>トウ</t>
    </rPh>
    <rPh sb="91" eb="93">
      <t>キサイ</t>
    </rPh>
    <rPh sb="97" eb="99">
      <t>バアイ</t>
    </rPh>
    <rPh sb="104" eb="106">
      <t>キニュウ</t>
    </rPh>
    <phoneticPr fontId="16"/>
  </si>
  <si>
    <t>３．⑨欄は、放課後子供教室と一体的に実施する場合又は幼稚園、認定こども園等を活用する場合であって、次世代育成支援対策推進法に基づく市町村行動計画に、一体型（放課後児童対策パッケージにおける校内交流型と同義）の目標事業量</t>
    <rPh sb="3" eb="4">
      <t>ラン</t>
    </rPh>
    <rPh sb="6" eb="9">
      <t>ホウカゴ</t>
    </rPh>
    <rPh sb="9" eb="11">
      <t>コドモ</t>
    </rPh>
    <rPh sb="11" eb="13">
      <t>キョウシツ</t>
    </rPh>
    <rPh sb="14" eb="17">
      <t>イッタイテキ</t>
    </rPh>
    <rPh sb="18" eb="20">
      <t>ジッシ</t>
    </rPh>
    <rPh sb="22" eb="24">
      <t>バアイ</t>
    </rPh>
    <rPh sb="24" eb="25">
      <t>マタ</t>
    </rPh>
    <rPh sb="26" eb="29">
      <t>ヨウチエン</t>
    </rPh>
    <rPh sb="30" eb="32">
      <t>ニンテイ</t>
    </rPh>
    <rPh sb="35" eb="36">
      <t>エン</t>
    </rPh>
    <rPh sb="36" eb="37">
      <t>トウ</t>
    </rPh>
    <rPh sb="38" eb="40">
      <t>カツヨウ</t>
    </rPh>
    <rPh sb="42" eb="44">
      <t>バアイ</t>
    </rPh>
    <rPh sb="49" eb="52">
      <t>ジセダイ</t>
    </rPh>
    <rPh sb="52" eb="54">
      <t>イクセイ</t>
    </rPh>
    <rPh sb="54" eb="56">
      <t>シエン</t>
    </rPh>
    <rPh sb="56" eb="58">
      <t>タイサク</t>
    </rPh>
    <rPh sb="58" eb="61">
      <t>スイシンホウ</t>
    </rPh>
    <rPh sb="62" eb="63">
      <t>モト</t>
    </rPh>
    <rPh sb="65" eb="68">
      <t>シチョウソン</t>
    </rPh>
    <rPh sb="68" eb="70">
      <t>コウドウ</t>
    </rPh>
    <rPh sb="70" eb="72">
      <t>ケイカク</t>
    </rPh>
    <rPh sb="74" eb="77">
      <t>イッタイガタ</t>
    </rPh>
    <rPh sb="78" eb="81">
      <t>ホウカゴ</t>
    </rPh>
    <rPh sb="81" eb="85">
      <t>ジドウタイサク</t>
    </rPh>
    <rPh sb="94" eb="98">
      <t>コウナイコウリュウ</t>
    </rPh>
    <rPh sb="98" eb="99">
      <t>カタ</t>
    </rPh>
    <rPh sb="100" eb="102">
      <t>ドウギ</t>
    </rPh>
    <rPh sb="104" eb="106">
      <t>モクヒョウ</t>
    </rPh>
    <rPh sb="106" eb="109">
      <t>ジギョウリョウ</t>
    </rPh>
    <phoneticPr fontId="16"/>
  </si>
  <si>
    <t>100人以上の待機児童発生の有無</t>
    <rPh sb="3" eb="6">
      <t>ニンイジョウ</t>
    </rPh>
    <rPh sb="7" eb="9">
      <t>タイキ</t>
    </rPh>
    <rPh sb="9" eb="11">
      <t>ジドウ</t>
    </rPh>
    <rPh sb="11" eb="13">
      <t>ハッセイ</t>
    </rPh>
    <rPh sb="14" eb="16">
      <t>ウム</t>
    </rPh>
    <phoneticPr fontId="32"/>
  </si>
  <si>
    <t>２．②欄には、待機児童が100人以上発生している市町村に所在するクラブの場合に「○」を記入すること。</t>
    <rPh sb="7" eb="11">
      <t>タイキジドウ</t>
    </rPh>
    <rPh sb="15" eb="16">
      <t>ニン</t>
    </rPh>
    <rPh sb="16" eb="18">
      <t>イジョウ</t>
    </rPh>
    <rPh sb="18" eb="20">
      <t>ハッセイ</t>
    </rPh>
    <rPh sb="24" eb="27">
      <t>シチョウソン</t>
    </rPh>
    <rPh sb="28" eb="30">
      <t>ショザイ</t>
    </rPh>
    <rPh sb="36" eb="38">
      <t>バアイ</t>
    </rPh>
    <rPh sb="43" eb="45">
      <t>キニュウ</t>
    </rPh>
    <phoneticPr fontId="23"/>
  </si>
  <si>
    <t>３．③欄は、１月に満たない端数を生じたときは、これを１月とした値を記入すること。</t>
    <phoneticPr fontId="23"/>
  </si>
  <si>
    <t>施設数</t>
    <rPh sb="0" eb="2">
      <t>シセツ</t>
    </rPh>
    <rPh sb="2" eb="3">
      <t>スウ</t>
    </rPh>
    <phoneticPr fontId="23"/>
  </si>
  <si>
    <t>管内の施設数</t>
    <rPh sb="0" eb="2">
      <t>カンナイ</t>
    </rPh>
    <rPh sb="3" eb="5">
      <t>シセツ</t>
    </rPh>
    <rPh sb="5" eb="6">
      <t>スウ</t>
    </rPh>
    <phoneticPr fontId="23"/>
  </si>
  <si>
    <t>民立民営</t>
    <rPh sb="0" eb="2">
      <t>ミンリツ</t>
    </rPh>
    <rPh sb="2" eb="4">
      <t>ミンエイ</t>
    </rPh>
    <phoneticPr fontId="23"/>
  </si>
  <si>
    <t>（記入上の注意）</t>
    <rPh sb="1" eb="3">
      <t>キニュウ</t>
    </rPh>
    <phoneticPr fontId="23"/>
  </si>
  <si>
    <t>１．②欄、④欄には、子ども・子育て支援交付金の交付対象となる施設数、支援の単位数（４月１日時点）を記入すること。</t>
    <rPh sb="3" eb="4">
      <t>ラン</t>
    </rPh>
    <rPh sb="6" eb="7">
      <t>ラン</t>
    </rPh>
    <rPh sb="10" eb="22">
      <t>ココ</t>
    </rPh>
    <rPh sb="23" eb="25">
      <t>コウフ</t>
    </rPh>
    <rPh sb="25" eb="27">
      <t>タイショウ</t>
    </rPh>
    <rPh sb="30" eb="33">
      <t>シセツスウ</t>
    </rPh>
    <rPh sb="34" eb="36">
      <t>シエン</t>
    </rPh>
    <rPh sb="37" eb="39">
      <t>タンイ</t>
    </rPh>
    <rPh sb="39" eb="40">
      <t>カズ</t>
    </rPh>
    <rPh sb="42" eb="43">
      <t>ガツ</t>
    </rPh>
    <rPh sb="44" eb="45">
      <t>ニチ</t>
    </rPh>
    <rPh sb="45" eb="47">
      <t>ジテン</t>
    </rPh>
    <rPh sb="49" eb="51">
      <t>キニュウ</t>
    </rPh>
    <phoneticPr fontId="16"/>
  </si>
  <si>
    <t>設置・運営主体</t>
    <phoneticPr fontId="23"/>
  </si>
  <si>
    <t>㉑</t>
    <phoneticPr fontId="16"/>
  </si>
  <si>
    <t>㉒</t>
    <phoneticPr fontId="16"/>
  </si>
  <si>
    <t>㉓</t>
    <phoneticPr fontId="16"/>
  </si>
  <si>
    <t>㉔</t>
    <phoneticPr fontId="16"/>
  </si>
  <si>
    <t>　該当欄に○を付すこと。⑭⑰欄については、内容を具体的に記入すること。</t>
    <rPh sb="1" eb="3">
      <t>ガイトウ</t>
    </rPh>
    <rPh sb="3" eb="4">
      <t>ラン</t>
    </rPh>
    <rPh sb="7" eb="8">
      <t>フ</t>
    </rPh>
    <rPh sb="14" eb="15">
      <t>ラン</t>
    </rPh>
    <rPh sb="21" eb="23">
      <t>ナイヨウ</t>
    </rPh>
    <rPh sb="24" eb="27">
      <t>グタイテキ</t>
    </rPh>
    <rPh sb="28" eb="30">
      <t>キニュウ</t>
    </rPh>
    <phoneticPr fontId="16"/>
  </si>
  <si>
    <t>１．⑤欄は、支援の単位ごとに作成することとし、一つのクラブに複数の支援の単位がある場合は「○○クラブＡ」「○○クラブＢ」等と区分して記入すること。</t>
    <phoneticPr fontId="23"/>
  </si>
  <si>
    <t>２．⑦欄は、１月に満たない端数を生じたときは、これを１月とした値を記入すること。</t>
    <phoneticPr fontId="16"/>
  </si>
  <si>
    <t>３．㉓欄は１円未満の端数は切り捨てること。</t>
    <rPh sb="3" eb="4">
      <t>ラン</t>
    </rPh>
    <rPh sb="6" eb="9">
      <t>エンミマン</t>
    </rPh>
    <rPh sb="10" eb="12">
      <t>ハスウ</t>
    </rPh>
    <rPh sb="13" eb="14">
      <t>キ</t>
    </rPh>
    <rPh sb="15" eb="16">
      <t>ス</t>
    </rPh>
    <phoneticPr fontId="16"/>
  </si>
  <si>
    <t>㉕</t>
    <phoneticPr fontId="16"/>
  </si>
  <si>
    <t>　該当欄に○を付すこと。⑭⑰欄については、内容を具体的に記入すること。</t>
    <rPh sb="1" eb="3">
      <t>ガイトウ</t>
    </rPh>
    <rPh sb="3" eb="4">
      <t>ラン</t>
    </rPh>
    <rPh sb="7" eb="8">
      <t>フ</t>
    </rPh>
    <rPh sb="21" eb="23">
      <t>ナイヨウ</t>
    </rPh>
    <phoneticPr fontId="16"/>
  </si>
  <si>
    <t>１．⑤欄は、支援の単位ごとに作成することとし、一つのクラブに複数の支援の単位がある場合は「○○クラブＡ」「○○クラブＢ」等と区分して記入すること。</t>
    <rPh sb="3" eb="4">
      <t>ラン</t>
    </rPh>
    <phoneticPr fontId="23"/>
  </si>
  <si>
    <t>３．㉓欄の「実施」欄には、放課後子供教室との定期的な打ち合わせや、学校区ごとに設置する協議会への参加等を行っている場合に「○」を記入し、「主な取組内容」欄に、その取組内容を記入すること。</t>
    <rPh sb="3" eb="4">
      <t>ラン</t>
    </rPh>
    <rPh sb="6" eb="8">
      <t>ジッシ</t>
    </rPh>
    <rPh sb="9" eb="10">
      <t>ラン</t>
    </rPh>
    <rPh sb="22" eb="25">
      <t>テイキテキ</t>
    </rPh>
    <rPh sb="33" eb="36">
      <t>ガッコウク</t>
    </rPh>
    <rPh sb="39" eb="41">
      <t>セッチ</t>
    </rPh>
    <rPh sb="50" eb="51">
      <t>トウ</t>
    </rPh>
    <rPh sb="52" eb="53">
      <t>オコナ</t>
    </rPh>
    <rPh sb="57" eb="59">
      <t>バアイ</t>
    </rPh>
    <rPh sb="69" eb="70">
      <t>オモ</t>
    </rPh>
    <rPh sb="71" eb="72">
      <t>ト</t>
    </rPh>
    <rPh sb="72" eb="73">
      <t>ク</t>
    </rPh>
    <rPh sb="73" eb="75">
      <t>ナイヨウ</t>
    </rPh>
    <rPh sb="76" eb="77">
      <t>ラン</t>
    </rPh>
    <rPh sb="81" eb="83">
      <t>トリクミ</t>
    </rPh>
    <rPh sb="83" eb="85">
      <t>ナイヨウ</t>
    </rPh>
    <phoneticPr fontId="16"/>
  </si>
  <si>
    <t>４．㉔欄は１円未満の端数は切り捨てること。</t>
    <rPh sb="3" eb="4">
      <t>ラン</t>
    </rPh>
    <rPh sb="6" eb="9">
      <t>エンミマン</t>
    </rPh>
    <rPh sb="10" eb="12">
      <t>ハスウ</t>
    </rPh>
    <rPh sb="13" eb="14">
      <t>キ</t>
    </rPh>
    <rPh sb="15" eb="16">
      <t>ス</t>
    </rPh>
    <phoneticPr fontId="16"/>
  </si>
  <si>
    <t>（11）災害時放課後児童クラブ利用料支援事業</t>
    <phoneticPr fontId="23"/>
  </si>
  <si>
    <t>対象経費の
支出予定額</t>
  </si>
  <si>
    <t>国庫補助基準額</t>
    <rPh sb="0" eb="4">
      <t>コッコホジョ</t>
    </rPh>
    <rPh sb="4" eb="7">
      <t>キジュンガク</t>
    </rPh>
    <phoneticPr fontId="23"/>
  </si>
  <si>
    <t>１．①欄は、支援の単位ごとに作成することとし、一つのクラブに複数の支援の単位がある場合は「〇〇クラブA」「〇〇クラブB」等と区分して記入すること。</t>
    <rPh sb="6" eb="8">
      <t>シエン</t>
    </rPh>
    <rPh sb="9" eb="11">
      <t>タンイ</t>
    </rPh>
    <rPh sb="14" eb="16">
      <t>サクセイ</t>
    </rPh>
    <rPh sb="23" eb="24">
      <t>ヒト</t>
    </rPh>
    <rPh sb="30" eb="32">
      <t>フクスウ</t>
    </rPh>
    <rPh sb="33" eb="35">
      <t>シエン</t>
    </rPh>
    <rPh sb="36" eb="38">
      <t>タンイ</t>
    </rPh>
    <rPh sb="41" eb="43">
      <t>バアイ</t>
    </rPh>
    <rPh sb="60" eb="61">
      <t>ナド</t>
    </rPh>
    <rPh sb="62" eb="64">
      <t>クブン</t>
    </rPh>
    <rPh sb="66" eb="68">
      <t>キニュウ</t>
    </rPh>
    <phoneticPr fontId="23"/>
  </si>
  <si>
    <t>（12）放課後児童支援員キャリアアップ処遇改善事業</t>
    <phoneticPr fontId="16"/>
  </si>
  <si>
    <t>設置・
運営主体</t>
    <phoneticPr fontId="23"/>
  </si>
  <si>
    <t>　該当欄に該当する人数を記入すること。⑭⑰欄については、内容を具体的に記入すること。</t>
    <rPh sb="1" eb="3">
      <t>ガイトウ</t>
    </rPh>
    <rPh sb="3" eb="4">
      <t>ラン</t>
    </rPh>
    <rPh sb="5" eb="7">
      <t>ガイトウ</t>
    </rPh>
    <rPh sb="9" eb="11">
      <t>ニンズウ</t>
    </rPh>
    <rPh sb="12" eb="14">
      <t>キニュウ</t>
    </rPh>
    <rPh sb="21" eb="22">
      <t>ラン</t>
    </rPh>
    <rPh sb="28" eb="30">
      <t>ナイヨウ</t>
    </rPh>
    <rPh sb="31" eb="34">
      <t>グタイテキ</t>
    </rPh>
    <rPh sb="35" eb="37">
      <t>キニュウ</t>
    </rPh>
    <phoneticPr fontId="16"/>
  </si>
  <si>
    <t>補助金要望調書</t>
    <rPh sb="0" eb="3">
      <t>ホジョキン</t>
    </rPh>
    <rPh sb="3" eb="5">
      <t>ヨウボウ</t>
    </rPh>
    <rPh sb="5" eb="7">
      <t>チョウショ</t>
    </rPh>
    <phoneticPr fontId="16"/>
  </si>
  <si>
    <t>第１３号様式</t>
    <rPh sb="0" eb="1">
      <t>ダイ</t>
    </rPh>
    <rPh sb="3" eb="4">
      <t>ゴウ</t>
    </rPh>
    <rPh sb="4" eb="6">
      <t>ヨウシキ</t>
    </rPh>
    <phoneticPr fontId="16"/>
  </si>
  <si>
    <t>放課後児童健全育成事業</t>
    <rPh sb="0" eb="3">
      <t>ホウカゴ</t>
    </rPh>
    <rPh sb="3" eb="5">
      <t>ジドウ</t>
    </rPh>
    <rPh sb="5" eb="7">
      <t>ケンゼン</t>
    </rPh>
    <rPh sb="7" eb="9">
      <t>イクセイ</t>
    </rPh>
    <rPh sb="9" eb="11">
      <t>ジギョウ</t>
    </rPh>
    <phoneticPr fontId="23"/>
  </si>
  <si>
    <t>事業者名</t>
    <rPh sb="0" eb="3">
      <t>ジギョウシャ</t>
    </rPh>
    <rPh sb="3" eb="4">
      <t>メイ</t>
    </rPh>
    <phoneticPr fontId="16"/>
  </si>
  <si>
    <t>※本様式の作成に当たっては、「子ども・子育て支援交付金交付要綱」を参照すること。</t>
    <rPh sb="1" eb="2">
      <t>ホン</t>
    </rPh>
    <rPh sb="2" eb="4">
      <t>ヨウシキ</t>
    </rPh>
    <rPh sb="5" eb="7">
      <t>サクセイ</t>
    </rPh>
    <rPh sb="8" eb="9">
      <t>ア</t>
    </rPh>
    <rPh sb="15" eb="16">
      <t>コ</t>
    </rPh>
    <rPh sb="19" eb="21">
      <t>コソダ</t>
    </rPh>
    <rPh sb="22" eb="24">
      <t>シエン</t>
    </rPh>
    <rPh sb="24" eb="27">
      <t>コウフキン</t>
    </rPh>
    <rPh sb="27" eb="29">
      <t>コウフ</t>
    </rPh>
    <rPh sb="29" eb="31">
      <t>ヨウコウ</t>
    </rPh>
    <rPh sb="33" eb="35">
      <t>サンショウ</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</si>
</sst>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176" formatCode="h:mm;@"/>
    <numFmt numFmtId="177" formatCode="#&quot;クラブ&quot;"/>
    <numFmt numFmtId="178" formatCode="#&quot;か所&quot;"/>
    <numFmt numFmtId="179" formatCode="0.00_ "/>
    <numFmt numFmtId="180" formatCode="0_);[Red]\(0\)"/>
    <numFmt numFmtId="181" formatCode="#&quot;か&quot;&quot;所&quot;"/>
    <numFmt numFmtId="182" formatCode="&quot;合&quot;&quot;計&quot;\(\ \ #&quot;か&quot;&quot;所&quot;\)"/>
    <numFmt numFmtId="183" formatCode="#,##0_ ;[Red]\-#,##0\ "/>
    <numFmt numFmtId="184" formatCode="#,##0_ "/>
  </numFmts>
  <fonts count="6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ゴシック"/>
      <family val="3"/>
      <charset val="128"/>
    </font>
    <font>
      <sz val="11"/>
      <color theme="1"/>
      <name val="ＭＳ Ｐゴシック"/>
      <family val="3"/>
      <charset val="128"/>
      <scheme val="minor"/>
    </font>
    <font>
      <sz val="10"/>
      <color theme="1"/>
      <name val="ＭＳ Ｐゴシック"/>
      <family val="3"/>
      <charset val="128"/>
      <scheme val="minor"/>
    </font>
    <font>
      <sz val="10"/>
      <name val="ＭＳ Ｐゴシック"/>
      <family val="3"/>
      <charset val="128"/>
      <scheme val="minor"/>
    </font>
    <font>
      <sz val="8"/>
      <name val="ＭＳ Ｐゴシック"/>
      <family val="3"/>
      <charset val="128"/>
      <scheme val="minor"/>
    </font>
    <font>
      <sz val="8"/>
      <color theme="1"/>
      <name val="ＭＳ Ｐゴシック"/>
      <family val="3"/>
      <charset val="128"/>
      <scheme val="minor"/>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
      <sz val="12"/>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4"/>
      <name val="ＭＳ Ｐゴシック"/>
      <family val="3"/>
      <charset val="128"/>
    </font>
    <font>
      <sz val="9.5"/>
      <name val="ＭＳ Ｐゴシック"/>
      <family val="3"/>
      <charset val="128"/>
    </font>
    <font>
      <sz val="6"/>
      <name val="ＭＳ 明朝"/>
      <family val="1"/>
      <charset val="128"/>
    </font>
    <font>
      <sz val="9"/>
      <name val="ＭＳ ゴシック"/>
      <family val="3"/>
      <charset val="128"/>
    </font>
    <font>
      <sz val="11"/>
      <name val="ＭＳ Ｐ明朝"/>
      <family val="1"/>
      <charset val="128"/>
    </font>
    <font>
      <sz val="12"/>
      <name val="ＭＳ 明朝"/>
      <family val="1"/>
      <charset val="128"/>
    </font>
    <font>
      <sz val="12"/>
      <name val="ＭＳ Ｐゴシック"/>
      <family val="3"/>
      <charset val="128"/>
      <scheme val="minor"/>
    </font>
    <font>
      <sz val="9"/>
      <name val="ＭＳ Ｐゴシック"/>
      <family val="3"/>
      <charset val="128"/>
      <scheme val="minor"/>
    </font>
    <font>
      <sz val="7"/>
      <name val="ＭＳ Ｐゴシック"/>
      <family val="3"/>
      <charset val="128"/>
      <scheme val="minor"/>
    </font>
    <font>
      <sz val="9.5"/>
      <name val="ＭＳ Ｐゴシック"/>
      <family val="3"/>
      <charset val="128"/>
      <scheme val="minor"/>
    </font>
    <font>
      <strike/>
      <sz val="11"/>
      <name val="ＭＳ Ｐゴシック"/>
      <family val="3"/>
      <charset val="128"/>
    </font>
    <font>
      <sz val="10"/>
      <name val="ＭＳ 明朝"/>
      <family val="1"/>
      <charset val="128"/>
    </font>
    <font>
      <sz val="11"/>
      <name val="ＭＳ Ｐゴシック"/>
      <family val="3"/>
      <charset val="128"/>
      <scheme val="major"/>
    </font>
    <font>
      <sz val="6"/>
      <name val="ＭＳ ゴシック"/>
      <family val="3"/>
      <charset val="128"/>
    </font>
    <font>
      <sz val="12"/>
      <name val="ＭＳ ゴシック"/>
      <family val="3"/>
      <charset val="128"/>
    </font>
    <font>
      <sz val="6"/>
      <name val="ＭＳ Ｐゴシック"/>
      <family val="3"/>
      <charset val="128"/>
      <scheme val="minor"/>
    </font>
    <font>
      <sz val="10"/>
      <color rgb="FFFF0000"/>
      <name val="ＭＳ Ｐゴシック"/>
      <family val="3"/>
      <charset val="128"/>
      <scheme val="minor"/>
    </font>
    <font>
      <sz val="11"/>
      <color theme="1"/>
      <name val="ＭＳ Ｐゴシック"/>
      <family val="3"/>
      <charset val="128"/>
    </font>
    <font>
      <sz val="12"/>
      <color theme="1"/>
      <name val="ＭＳ Ｐゴシック"/>
      <family val="3"/>
      <charset val="128"/>
      <scheme val="minor"/>
    </font>
    <font>
      <sz val="10"/>
      <color theme="1"/>
      <name val="ＭＳ Ｐゴシック"/>
      <family val="3"/>
      <charset val="128"/>
    </font>
    <font>
      <sz val="8"/>
      <color theme="1"/>
      <name val="ＭＳ Ｐゴシック"/>
      <family val="3"/>
      <charset val="128"/>
    </font>
    <font>
      <sz val="9"/>
      <color theme="1"/>
      <name val="ＭＳ Ｐゴシック"/>
      <family val="3"/>
      <charset val="128"/>
    </font>
    <font>
      <sz val="9"/>
      <color theme="1"/>
      <name val="ＭＳ ゴシック"/>
      <family val="3"/>
      <charset val="128"/>
    </font>
    <font>
      <sz val="9"/>
      <color theme="1"/>
      <name val="ＭＳ Ｐゴシック"/>
      <family val="3"/>
      <charset val="128"/>
      <scheme val="minor"/>
    </font>
    <font>
      <sz val="9"/>
      <color rgb="FFFF0000"/>
      <name val="ＭＳ Ｐゴシック"/>
      <family val="3"/>
      <charset val="128"/>
      <scheme val="minor"/>
    </font>
    <font>
      <sz val="8"/>
      <color rgb="FFFF0000"/>
      <name val="ＭＳ Ｐゴシック"/>
      <family val="3"/>
      <charset val="128"/>
      <scheme val="minor"/>
    </font>
    <font>
      <sz val="10"/>
      <color theme="1"/>
      <name val="ＭＳ ゴシック"/>
      <family val="3"/>
      <charset val="128"/>
    </font>
    <font>
      <sz val="8"/>
      <color theme="1"/>
      <name val="ＭＳ ゴシック"/>
      <family val="3"/>
      <charset val="128"/>
    </font>
    <font>
      <sz val="9"/>
      <color rgb="FF00B050"/>
      <name val="ＭＳ ゴシック"/>
      <family val="3"/>
      <charset val="128"/>
    </font>
    <font>
      <sz val="12"/>
      <color rgb="FFFF0000"/>
      <name val="ＭＳ Ｐゴシック"/>
      <family val="3"/>
      <charset val="128"/>
    </font>
    <font>
      <sz val="12"/>
      <color rgb="FFFF0000"/>
      <name val="ＭＳ Ｐゴシック"/>
      <family val="3"/>
      <charset val="128"/>
      <scheme val="minor"/>
    </font>
    <font>
      <sz val="10"/>
      <color rgb="FFFF0000"/>
      <name val="ＭＳ ゴシック"/>
      <family val="3"/>
      <charset val="128"/>
    </font>
    <font>
      <b/>
      <sz val="10"/>
      <color indexed="81"/>
      <name val="ＭＳ Ｐゴシック"/>
      <family val="3"/>
      <charset val="128"/>
    </font>
    <font>
      <sz val="10"/>
      <color indexed="81"/>
      <name val="ＭＳ Ｐゴシック"/>
      <family val="3"/>
      <charset val="128"/>
    </font>
    <font>
      <sz val="10"/>
      <color theme="1"/>
      <name val="ＭＳ Ｐゴシック"/>
      <family val="3"/>
      <charset val="128"/>
      <scheme val="major"/>
    </font>
    <font>
      <sz val="10"/>
      <color theme="1"/>
      <name val="HGｺﾞｼｯｸM"/>
      <family val="3"/>
      <charset val="128"/>
    </font>
    <font>
      <sz val="8"/>
      <name val="ＭＳ ゴシック"/>
      <family val="3"/>
      <charset val="128"/>
    </font>
    <font>
      <sz val="11"/>
      <name val="HGｺﾞｼｯｸM"/>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223">
    <border>
      <left/>
      <right/>
      <top/>
      <bottom/>
      <diagonal/>
    </border>
    <border>
      <left/>
      <right/>
      <top/>
      <bottom style="thin">
        <color indexed="64"/>
      </bottom>
      <diagonal/>
    </border>
    <border>
      <left/>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style="thin">
        <color indexed="64"/>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indexed="64"/>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hair">
        <color auto="1"/>
      </left>
      <right/>
      <top style="thin">
        <color auto="1"/>
      </top>
      <bottom/>
      <diagonal/>
    </border>
    <border>
      <left style="hair">
        <color indexed="64"/>
      </left>
      <right/>
      <top/>
      <bottom style="thin">
        <color indexed="64"/>
      </bottom>
      <diagonal/>
    </border>
    <border>
      <left/>
      <right style="hair">
        <color indexed="64"/>
      </right>
      <top/>
      <bottom/>
      <diagonal/>
    </border>
    <border>
      <left/>
      <right style="hair">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double">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style="double">
        <color indexed="64"/>
      </left>
      <right style="thin">
        <color indexed="64"/>
      </right>
      <top/>
      <bottom style="thin">
        <color indexed="64"/>
      </bottom>
      <diagonal/>
    </border>
    <border>
      <left style="medium">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style="medium">
        <color indexed="64"/>
      </bottom>
      <diagonal style="thin">
        <color indexed="64"/>
      </diagonal>
    </border>
    <border>
      <left style="medium">
        <color indexed="64"/>
      </left>
      <right style="hair">
        <color indexed="64"/>
      </right>
      <top style="thin">
        <color indexed="64"/>
      </top>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hair">
        <color indexed="64"/>
      </left>
      <right/>
      <top/>
      <bottom/>
      <diagonal/>
    </border>
    <border>
      <left style="hair">
        <color auto="1"/>
      </left>
      <right style="hair">
        <color indexed="64"/>
      </right>
      <top/>
      <bottom/>
      <diagonal/>
    </border>
    <border>
      <left style="hair">
        <color indexed="64"/>
      </left>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top style="medium">
        <color auto="1"/>
      </top>
      <bottom style="medium">
        <color auto="1"/>
      </bottom>
      <diagonal/>
    </border>
    <border>
      <left style="thin">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auto="1"/>
      </left>
      <right style="hair">
        <color indexed="64"/>
      </right>
      <top style="medium">
        <color indexed="64"/>
      </top>
      <bottom style="medium">
        <color indexed="64"/>
      </bottom>
      <diagonal/>
    </border>
    <border>
      <left/>
      <right/>
      <top style="medium">
        <color auto="1"/>
      </top>
      <bottom style="medium">
        <color auto="1"/>
      </bottom>
      <diagonal/>
    </border>
    <border>
      <left style="hair">
        <color indexed="64"/>
      </left>
      <right style="thin">
        <color indexed="64"/>
      </right>
      <top style="medium">
        <color indexed="64"/>
      </top>
      <bottom style="medium">
        <color indexed="64"/>
      </bottom>
      <diagonal/>
    </border>
    <border>
      <left/>
      <right style="thin">
        <color auto="1"/>
      </right>
      <top style="medium">
        <color auto="1"/>
      </top>
      <bottom style="medium">
        <color auto="1"/>
      </bottom>
      <diagonal/>
    </border>
    <border>
      <left style="thin">
        <color indexed="64"/>
      </left>
      <right style="thin">
        <color indexed="64"/>
      </right>
      <top style="medium">
        <color indexed="64"/>
      </top>
      <bottom style="medium">
        <color indexed="64"/>
      </bottom>
      <diagonal/>
    </border>
    <border>
      <left/>
      <right style="double">
        <color indexed="64"/>
      </right>
      <top style="thin">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diagonal/>
    </border>
    <border>
      <left style="double">
        <color indexed="64"/>
      </left>
      <right/>
      <top style="thin">
        <color indexed="64"/>
      </top>
      <bottom/>
      <diagonal/>
    </border>
    <border>
      <left style="double">
        <color indexed="64"/>
      </left>
      <right/>
      <top/>
      <bottom/>
      <diagonal/>
    </border>
    <border>
      <left/>
      <right style="double">
        <color indexed="64"/>
      </right>
      <top/>
      <bottom style="thin">
        <color indexed="64"/>
      </bottom>
      <diagonal/>
    </border>
    <border>
      <left style="double">
        <color indexed="64"/>
      </left>
      <right/>
      <top/>
      <bottom style="thin">
        <color indexed="64"/>
      </bottom>
      <diagonal/>
    </border>
    <border>
      <left style="medium">
        <color auto="1"/>
      </left>
      <right/>
      <top style="medium">
        <color auto="1"/>
      </top>
      <bottom style="medium">
        <color auto="1"/>
      </bottom>
      <diagonal/>
    </border>
    <border diagonalUp="1">
      <left style="thin">
        <color indexed="64"/>
      </left>
      <right/>
      <top style="medium">
        <color indexed="64"/>
      </top>
      <bottom style="medium">
        <color indexed="64"/>
      </bottom>
      <diagonal style="thin">
        <color indexed="64"/>
      </diagonal>
    </border>
    <border diagonalUp="1">
      <left style="double">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left style="double">
        <color indexed="64"/>
      </left>
      <right style="thin">
        <color indexed="64"/>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 diagonalUp="1">
      <left style="double">
        <color indexed="64"/>
      </left>
      <right style="thin">
        <color indexed="64"/>
      </right>
      <top style="medium">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hair">
        <color indexed="64"/>
      </right>
      <top/>
      <bottom/>
      <diagonal/>
    </border>
    <border>
      <left/>
      <right style="hair">
        <color indexed="64"/>
      </right>
      <top style="medium">
        <color indexed="64"/>
      </top>
      <bottom/>
      <diagonal/>
    </border>
    <border>
      <left style="medium">
        <color indexed="64"/>
      </left>
      <right style="thin">
        <color indexed="64"/>
      </right>
      <top style="thin">
        <color indexed="64"/>
      </top>
      <bottom style="medium">
        <color indexed="64"/>
      </bottom>
      <diagonal/>
    </border>
    <border diagonalUp="1">
      <left style="thin">
        <color indexed="64"/>
      </left>
      <right style="double">
        <color indexed="64"/>
      </right>
      <top style="medium">
        <color indexed="64"/>
      </top>
      <bottom style="medium">
        <color indexed="64"/>
      </bottom>
      <diagonal style="thin">
        <color indexed="64"/>
      </diagonal>
    </border>
    <border>
      <left/>
      <right style="hair">
        <color auto="1"/>
      </right>
      <top style="thin">
        <color auto="1"/>
      </top>
      <bottom/>
      <diagonal/>
    </border>
    <border>
      <left/>
      <right style="hair">
        <color auto="1"/>
      </right>
      <top style="thin">
        <color auto="1"/>
      </top>
      <bottom style="thin">
        <color auto="1"/>
      </bottom>
      <diagonal/>
    </border>
    <border diagonalUp="1">
      <left style="thin">
        <color indexed="64"/>
      </left>
      <right/>
      <top style="thin">
        <color indexed="64"/>
      </top>
      <bottom style="medium">
        <color indexed="64"/>
      </bottom>
      <diagonal style="thin">
        <color indexed="64"/>
      </diagonal>
    </border>
    <border diagonalUp="1">
      <left style="double">
        <color indexed="64"/>
      </left>
      <right style="thin">
        <color indexed="64"/>
      </right>
      <top/>
      <bottom style="medium">
        <color indexed="64"/>
      </bottom>
      <diagonal style="thin">
        <color indexed="64"/>
      </diagonal>
    </border>
    <border diagonalUp="1">
      <left style="thin">
        <color indexed="64"/>
      </left>
      <right/>
      <top style="medium">
        <color indexed="64"/>
      </top>
      <bottom style="thin">
        <color indexed="64"/>
      </bottom>
      <diagonal style="thin">
        <color indexed="64"/>
      </diagonal>
    </border>
    <border diagonalUp="1">
      <left style="double">
        <color indexed="64"/>
      </left>
      <right style="thin">
        <color indexed="64"/>
      </right>
      <top style="medium">
        <color indexed="64"/>
      </top>
      <bottom/>
      <diagonal style="thin">
        <color indexed="64"/>
      </diagonal>
    </border>
    <border>
      <left style="double">
        <color indexed="64"/>
      </left>
      <right style="thin">
        <color indexed="64"/>
      </right>
      <top style="medium">
        <color indexed="64"/>
      </top>
      <bottom/>
      <diagonal/>
    </border>
    <border>
      <left style="hair">
        <color indexed="64"/>
      </left>
      <right style="thin">
        <color indexed="64"/>
      </right>
      <top style="thin">
        <color indexed="64"/>
      </top>
      <bottom style="medium">
        <color indexed="64"/>
      </bottom>
      <diagonal/>
    </border>
    <border>
      <left style="thin">
        <color auto="1"/>
      </left>
      <right style="hair">
        <color auto="1"/>
      </right>
      <top/>
      <bottom style="medium">
        <color auto="1"/>
      </bottom>
      <diagonal/>
    </border>
    <border>
      <left/>
      <right style="hair">
        <color auto="1"/>
      </right>
      <top style="medium">
        <color auto="1"/>
      </top>
      <bottom style="medium">
        <color auto="1"/>
      </bottom>
      <diagonal/>
    </border>
    <border>
      <left/>
      <right style="hair">
        <color auto="1"/>
      </right>
      <top/>
      <bottom style="medium">
        <color indexed="64"/>
      </bottom>
      <diagonal/>
    </border>
    <border>
      <left style="thin">
        <color indexed="64"/>
      </left>
      <right style="thin">
        <color rgb="FFFF0000"/>
      </right>
      <top style="thin">
        <color indexed="64"/>
      </top>
      <bottom/>
      <diagonal/>
    </border>
    <border>
      <left style="thin">
        <color rgb="FFFF0000"/>
      </left>
      <right style="thin">
        <color rgb="FFFF0000"/>
      </right>
      <top style="thin">
        <color indexed="64"/>
      </top>
      <bottom/>
      <diagonal/>
    </border>
    <border>
      <left style="thin">
        <color rgb="FFFF0000"/>
      </left>
      <right style="thin">
        <color indexed="64"/>
      </right>
      <top style="thin">
        <color indexed="64"/>
      </top>
      <bottom/>
      <diagonal/>
    </border>
    <border>
      <left/>
      <right style="thin">
        <color rgb="FFFF0000"/>
      </right>
      <top/>
      <bottom/>
      <diagonal/>
    </border>
    <border>
      <left style="thin">
        <color rgb="FFFF0000"/>
      </left>
      <right style="thin">
        <color rgb="FFFF0000"/>
      </right>
      <top/>
      <bottom/>
      <diagonal/>
    </border>
    <border>
      <left style="thin">
        <color rgb="FFFF0000"/>
      </left>
      <right style="thin">
        <color auto="1"/>
      </right>
      <top/>
      <bottom/>
      <diagonal/>
    </border>
    <border>
      <left style="thin">
        <color indexed="64"/>
      </left>
      <right style="thin">
        <color rgb="FFFF0000"/>
      </right>
      <top/>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right style="thin">
        <color rgb="FFFF0000"/>
      </right>
      <top style="thin">
        <color indexed="64"/>
      </top>
      <bottom style="thin">
        <color indexed="64"/>
      </bottom>
      <diagonal/>
    </border>
    <border>
      <left style="thin">
        <color theme="1"/>
      </left>
      <right style="thin">
        <color auto="1"/>
      </right>
      <top style="medium">
        <color indexed="64"/>
      </top>
      <bottom/>
      <diagonal/>
    </border>
    <border>
      <left style="thin">
        <color theme="1"/>
      </left>
      <right style="thin">
        <color auto="1"/>
      </right>
      <top/>
      <bottom/>
      <diagonal/>
    </border>
    <border>
      <left style="thin">
        <color indexed="64"/>
      </left>
      <right style="thin">
        <color theme="1"/>
      </right>
      <top/>
      <bottom style="thin">
        <color theme="1"/>
      </bottom>
      <diagonal/>
    </border>
    <border>
      <left style="thin">
        <color theme="1"/>
      </left>
      <right style="thin">
        <color auto="1"/>
      </right>
      <top style="thin">
        <color auto="1"/>
      </top>
      <bottom/>
      <diagonal/>
    </border>
    <border>
      <left style="thin">
        <color indexed="64"/>
      </left>
      <right style="thin">
        <color theme="1"/>
      </right>
      <top/>
      <bottom style="thin">
        <color auto="1"/>
      </bottom>
      <diagonal/>
    </border>
    <border>
      <left style="thin">
        <color indexed="64"/>
      </left>
      <right style="thin">
        <color theme="1"/>
      </right>
      <top style="thin">
        <color auto="1"/>
      </top>
      <bottom style="thin">
        <color auto="1"/>
      </bottom>
      <diagonal/>
    </border>
    <border>
      <left style="thin">
        <color theme="1"/>
      </left>
      <right style="thin">
        <color auto="1"/>
      </right>
      <top style="thin">
        <color auto="1"/>
      </top>
      <bottom style="thin">
        <color auto="1"/>
      </bottom>
      <diagonal/>
    </border>
    <border>
      <left style="thin">
        <color indexed="64"/>
      </left>
      <right style="thin">
        <color theme="1"/>
      </right>
      <top style="thin">
        <color indexed="64"/>
      </top>
      <bottom style="medium">
        <color indexed="64"/>
      </bottom>
      <diagonal/>
    </border>
    <border diagonalUp="1">
      <left/>
      <right style="double">
        <color indexed="64"/>
      </right>
      <top style="medium">
        <color indexed="64"/>
      </top>
      <bottom style="medium">
        <color indexed="64"/>
      </bottom>
      <diagonal style="thin">
        <color indexed="64"/>
      </diagonal>
    </border>
    <border>
      <left style="medium">
        <color indexed="64"/>
      </left>
      <right style="thin">
        <color indexed="64"/>
      </right>
      <top style="medium">
        <color indexed="64"/>
      </top>
      <bottom style="thin">
        <color rgb="FFFF0000"/>
      </bottom>
      <diagonal/>
    </border>
    <border>
      <left style="thin">
        <color indexed="64"/>
      </left>
      <right style="thin">
        <color indexed="64"/>
      </right>
      <top style="medium">
        <color indexed="64"/>
      </top>
      <bottom style="thin">
        <color rgb="FFFF0000"/>
      </bottom>
      <diagonal/>
    </border>
    <border>
      <left style="thin">
        <color indexed="64"/>
      </left>
      <right style="medium">
        <color indexed="64"/>
      </right>
      <top style="medium">
        <color indexed="64"/>
      </top>
      <bottom style="thin">
        <color rgb="FFFF0000"/>
      </bottom>
      <diagonal/>
    </border>
    <border>
      <left style="medium">
        <color indexed="64"/>
      </left>
      <right style="thin">
        <color indexed="64"/>
      </right>
      <top style="thin">
        <color rgb="FFFF0000"/>
      </top>
      <bottom/>
      <diagonal/>
    </border>
    <border>
      <left style="thin">
        <color indexed="64"/>
      </left>
      <right style="thin">
        <color indexed="64"/>
      </right>
      <top style="thin">
        <color rgb="FFFF0000"/>
      </top>
      <bottom/>
      <diagonal/>
    </border>
    <border>
      <left style="thin">
        <color indexed="64"/>
      </left>
      <right style="medium">
        <color indexed="64"/>
      </right>
      <top style="thin">
        <color rgb="FFFF0000"/>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medium">
        <color theme="1"/>
      </bottom>
      <diagonal/>
    </border>
    <border>
      <left style="thin">
        <color theme="1"/>
      </left>
      <right style="thin">
        <color theme="1"/>
      </right>
      <top style="medium">
        <color theme="1"/>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medium">
        <color indexed="64"/>
      </bottom>
      <diagonal/>
    </border>
    <border>
      <left style="thin">
        <color theme="1"/>
      </left>
      <right style="thin">
        <color theme="1"/>
      </right>
      <top style="medium">
        <color indexed="64"/>
      </top>
      <bottom/>
      <diagonal/>
    </border>
    <border>
      <left style="thin">
        <color theme="1"/>
      </left>
      <right style="thin">
        <color theme="1"/>
      </right>
      <top/>
      <bottom style="medium">
        <color indexed="64"/>
      </bottom>
      <diagonal/>
    </border>
    <border>
      <left style="thin">
        <color theme="1"/>
      </left>
      <right style="thin">
        <color theme="1"/>
      </right>
      <top style="thin">
        <color theme="1"/>
      </top>
      <bottom style="medium">
        <color theme="1"/>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theme="1"/>
      </left>
      <right style="thin">
        <color theme="1"/>
      </right>
      <top/>
      <bottom style="thin">
        <color indexed="64"/>
      </bottom>
      <diagonal/>
    </border>
    <border>
      <left style="thin">
        <color theme="1"/>
      </left>
      <right style="thin">
        <color theme="1"/>
      </right>
      <top style="thin">
        <color indexed="64"/>
      </top>
      <bottom style="thin">
        <color indexed="64"/>
      </bottom>
      <diagonal/>
    </border>
    <border>
      <left/>
      <right style="medium">
        <color indexed="64"/>
      </right>
      <top style="thin">
        <color auto="1"/>
      </top>
      <bottom style="thin">
        <color auto="1"/>
      </bottom>
      <diagonal/>
    </border>
    <border>
      <left/>
      <right style="medium">
        <color indexed="64"/>
      </right>
      <top style="thin">
        <color indexed="64"/>
      </top>
      <bottom style="medium">
        <color indexed="64"/>
      </bottom>
      <diagonal/>
    </border>
    <border>
      <left style="thin">
        <color indexed="64"/>
      </left>
      <right style="thin">
        <color rgb="FFFF0000"/>
      </right>
      <top style="medium">
        <color indexed="64"/>
      </top>
      <bottom style="thin">
        <color indexed="64"/>
      </bottom>
      <diagonal/>
    </border>
    <border>
      <left style="thin">
        <color rgb="FFFF0000"/>
      </left>
      <right style="thin">
        <color rgb="FFFF0000"/>
      </right>
      <top style="medium">
        <color indexed="64"/>
      </top>
      <bottom style="thin">
        <color indexed="64"/>
      </bottom>
      <diagonal/>
    </border>
    <border>
      <left style="thin">
        <color rgb="FFFF0000"/>
      </left>
      <right style="thin">
        <color indexed="64"/>
      </right>
      <top style="medium">
        <color indexed="64"/>
      </top>
      <bottom style="thin">
        <color indexed="64"/>
      </bottom>
      <diagonal/>
    </border>
    <border>
      <left/>
      <right style="thin">
        <color rgb="FFFF0000"/>
      </right>
      <top style="medium">
        <color indexed="64"/>
      </top>
      <bottom style="thin">
        <color indexed="64"/>
      </bottom>
      <diagonal/>
    </border>
    <border>
      <left style="thin">
        <color rgb="FFFF0000"/>
      </left>
      <right style="medium">
        <color indexed="64"/>
      </right>
      <top style="medium">
        <color indexed="64"/>
      </top>
      <bottom style="thin">
        <color indexed="64"/>
      </bottom>
      <diagonal/>
    </border>
    <border>
      <left/>
      <right style="thin">
        <color rgb="FFFF0000"/>
      </right>
      <top style="thin">
        <color auto="1"/>
      </top>
      <bottom/>
      <diagonal/>
    </border>
    <border>
      <left style="thin">
        <color rgb="FFFF0000"/>
      </left>
      <right style="medium">
        <color indexed="64"/>
      </right>
      <top style="thin">
        <color indexed="64"/>
      </top>
      <bottom/>
      <diagonal/>
    </border>
    <border>
      <left style="thin">
        <color indexed="64"/>
      </left>
      <right style="thin">
        <color rgb="FFFF0000"/>
      </right>
      <top/>
      <bottom style="thin">
        <color indexed="64"/>
      </bottom>
      <diagonal/>
    </border>
    <border>
      <left style="thin">
        <color rgb="FFFF0000"/>
      </left>
      <right style="thin">
        <color rgb="FFFF0000"/>
      </right>
      <top/>
      <bottom style="thin">
        <color auto="1"/>
      </bottom>
      <diagonal/>
    </border>
    <border>
      <left style="thin">
        <color rgb="FFFF0000"/>
      </left>
      <right style="thin">
        <color indexed="64"/>
      </right>
      <top/>
      <bottom style="thin">
        <color auto="1"/>
      </bottom>
      <diagonal/>
    </border>
    <border>
      <left/>
      <right style="thin">
        <color rgb="FFFF0000"/>
      </right>
      <top/>
      <bottom style="thin">
        <color indexed="64"/>
      </bottom>
      <diagonal/>
    </border>
    <border>
      <left style="thin">
        <color rgb="FFFF0000"/>
      </left>
      <right style="medium">
        <color indexed="64"/>
      </right>
      <top/>
      <bottom style="thin">
        <color indexed="64"/>
      </bottom>
      <diagonal/>
    </border>
    <border>
      <left style="medium">
        <color indexed="64"/>
      </left>
      <right style="thin">
        <color rgb="FFFF0000"/>
      </right>
      <top/>
      <bottom/>
      <diagonal/>
    </border>
    <border>
      <left style="medium">
        <color indexed="64"/>
      </left>
      <right style="thin">
        <color rgb="FFFF0000"/>
      </right>
      <top/>
      <bottom style="thin">
        <color indexed="64"/>
      </bottom>
      <diagonal/>
    </border>
    <border>
      <left style="medium">
        <color indexed="64"/>
      </left>
      <right style="thin">
        <color rgb="FFFF0000"/>
      </right>
      <top style="thin">
        <color indexed="64"/>
      </top>
      <bottom style="thin">
        <color indexed="64"/>
      </bottom>
      <diagonal/>
    </border>
    <border>
      <left style="thin">
        <color rgb="FFFF0000"/>
      </left>
      <right style="medium">
        <color indexed="64"/>
      </right>
      <top style="thin">
        <color indexed="64"/>
      </top>
      <bottom style="thin">
        <color indexed="64"/>
      </bottom>
      <diagonal/>
    </border>
    <border>
      <left style="medium">
        <color indexed="64"/>
      </left>
      <right style="thin">
        <color rgb="FFFF0000"/>
      </right>
      <top style="thin">
        <color indexed="64"/>
      </top>
      <bottom style="double">
        <color indexed="64"/>
      </bottom>
      <diagonal/>
    </border>
    <border>
      <left style="thin">
        <color rgb="FFFF0000"/>
      </left>
      <right style="thin">
        <color indexed="64"/>
      </right>
      <top style="thin">
        <color indexed="64"/>
      </top>
      <bottom style="double">
        <color indexed="64"/>
      </bottom>
      <diagonal/>
    </border>
    <border>
      <left style="thin">
        <color indexed="64"/>
      </left>
      <right style="thin">
        <color rgb="FFFF0000"/>
      </right>
      <top style="thin">
        <color indexed="64"/>
      </top>
      <bottom style="double">
        <color indexed="64"/>
      </bottom>
      <diagonal/>
    </border>
    <border>
      <left style="thin">
        <color rgb="FFFF0000"/>
      </left>
      <right style="thin">
        <color rgb="FFFF0000"/>
      </right>
      <top style="thin">
        <color indexed="64"/>
      </top>
      <bottom style="double">
        <color indexed="64"/>
      </bottom>
      <diagonal/>
    </border>
    <border>
      <left/>
      <right style="thin">
        <color rgb="FFFF0000"/>
      </right>
      <top style="thin">
        <color indexed="64"/>
      </top>
      <bottom style="double">
        <color indexed="64"/>
      </bottom>
      <diagonal/>
    </border>
    <border>
      <left style="thin">
        <color rgb="FFFF0000"/>
      </left>
      <right style="medium">
        <color indexed="64"/>
      </right>
      <top style="thin">
        <color indexed="64"/>
      </top>
      <bottom style="double">
        <color indexed="64"/>
      </bottom>
      <diagonal/>
    </border>
    <border>
      <left style="thin">
        <color indexed="64"/>
      </left>
      <right style="thin">
        <color rgb="FFFF0000"/>
      </right>
      <top/>
      <bottom style="medium">
        <color indexed="64"/>
      </bottom>
      <diagonal/>
    </border>
    <border>
      <left style="thin">
        <color rgb="FFFF0000"/>
      </left>
      <right style="thin">
        <color rgb="FFFF0000"/>
      </right>
      <top/>
      <bottom style="medium">
        <color indexed="64"/>
      </bottom>
      <diagonal/>
    </border>
    <border>
      <left style="thin">
        <color rgb="FFFF0000"/>
      </left>
      <right style="thin">
        <color indexed="64"/>
      </right>
      <top/>
      <bottom style="medium">
        <color indexed="64"/>
      </bottom>
      <diagonal/>
    </border>
    <border>
      <left/>
      <right style="thin">
        <color rgb="FFFF0000"/>
      </right>
      <top/>
      <bottom style="medium">
        <color indexed="64"/>
      </bottom>
      <diagonal/>
    </border>
    <border>
      <left style="thin">
        <color rgb="FFFF0000"/>
      </left>
      <right style="medium">
        <color indexed="64"/>
      </right>
      <top/>
      <bottom style="medium">
        <color indexed="64"/>
      </bottom>
      <diagonal/>
    </border>
    <border>
      <left style="thin">
        <color theme="1"/>
      </left>
      <right/>
      <top style="thin">
        <color auto="1"/>
      </top>
      <bottom style="thin">
        <color theme="1"/>
      </bottom>
      <diagonal/>
    </border>
    <border>
      <left/>
      <right/>
      <top style="thin">
        <color auto="1"/>
      </top>
      <bottom style="thin">
        <color theme="1"/>
      </bottom>
      <diagonal/>
    </border>
    <border>
      <left/>
      <right style="thin">
        <color theme="1"/>
      </right>
      <top style="thin">
        <color auto="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medium">
        <color theme="1"/>
      </bottom>
      <diagonal/>
    </border>
    <border>
      <left/>
      <right/>
      <top style="thin">
        <color theme="1"/>
      </top>
      <bottom style="medium">
        <color theme="1"/>
      </bottom>
      <diagonal/>
    </border>
    <border>
      <left/>
      <right style="thin">
        <color theme="1"/>
      </right>
      <top style="thin">
        <color theme="1"/>
      </top>
      <bottom style="medium">
        <color theme="1"/>
      </bottom>
      <diagonal/>
    </border>
    <border diagonalUp="1">
      <left style="thin">
        <color theme="1"/>
      </left>
      <right/>
      <top style="medium">
        <color theme="1"/>
      </top>
      <bottom style="medium">
        <color theme="1"/>
      </bottom>
      <diagonal style="thin">
        <color theme="1"/>
      </diagonal>
    </border>
    <border diagonalUp="1">
      <left/>
      <right/>
      <top style="medium">
        <color theme="1"/>
      </top>
      <bottom style="medium">
        <color theme="1"/>
      </bottom>
      <diagonal style="thin">
        <color theme="1"/>
      </diagonal>
    </border>
    <border diagonalUp="1">
      <left/>
      <right style="thin">
        <color theme="1"/>
      </right>
      <top style="medium">
        <color theme="1"/>
      </top>
      <bottom style="medium">
        <color theme="1"/>
      </bottom>
      <diagonal style="thin">
        <color theme="1"/>
      </diagonal>
    </border>
    <border>
      <left style="thin">
        <color rgb="FFFF0000"/>
      </left>
      <right style="medium">
        <color indexed="64"/>
      </right>
      <top/>
      <bottom/>
      <diagonal/>
    </border>
    <border>
      <left style="medium">
        <color indexed="64"/>
      </left>
      <right style="thin">
        <color rgb="FFFF0000"/>
      </right>
      <top/>
      <bottom style="double">
        <color indexed="64"/>
      </bottom>
      <diagonal/>
    </border>
    <border>
      <left style="thin">
        <color rgb="FFFF0000"/>
      </left>
      <right style="thin">
        <color rgb="FFFF0000"/>
      </right>
      <top/>
      <bottom style="double">
        <color indexed="64"/>
      </bottom>
      <diagonal/>
    </border>
    <border>
      <left style="thin">
        <color rgb="FFFF0000"/>
      </left>
      <right style="thin">
        <color indexed="64"/>
      </right>
      <top/>
      <bottom style="double">
        <color indexed="64"/>
      </bottom>
      <diagonal/>
    </border>
    <border>
      <left style="thin">
        <color auto="1"/>
      </left>
      <right style="thin">
        <color rgb="FFFF0000"/>
      </right>
      <top/>
      <bottom style="double">
        <color indexed="64"/>
      </bottom>
      <diagonal/>
    </border>
    <border>
      <left/>
      <right style="thin">
        <color rgb="FFFF0000"/>
      </right>
      <top/>
      <bottom style="double">
        <color indexed="64"/>
      </bottom>
      <diagonal/>
    </border>
    <border>
      <left style="thin">
        <color rgb="FFFF0000"/>
      </left>
      <right style="medium">
        <color indexed="64"/>
      </right>
      <top/>
      <bottom style="double">
        <color indexed="64"/>
      </bottom>
      <diagonal/>
    </border>
    <border>
      <left style="thin">
        <color indexed="64"/>
      </left>
      <right/>
      <top style="thin">
        <color theme="1"/>
      </top>
      <bottom style="medium">
        <color indexed="64"/>
      </bottom>
      <diagonal/>
    </border>
    <border>
      <left/>
      <right/>
      <top style="thin">
        <color theme="1"/>
      </top>
      <bottom style="medium">
        <color indexed="64"/>
      </bottom>
      <diagonal/>
    </border>
    <border>
      <left/>
      <right style="thin">
        <color indexed="64"/>
      </right>
      <top style="thin">
        <color theme="1"/>
      </top>
      <bottom style="medium">
        <color indexed="64"/>
      </bottom>
      <diagonal/>
    </border>
  </borders>
  <cellStyleXfs count="62">
    <xf numFmtId="0" fontId="0" fillId="0" borderId="0">
      <alignment vertical="center"/>
    </xf>
    <xf numFmtId="38" fontId="17" fillId="0" borderId="0" applyFont="0" applyFill="0" applyBorder="0" applyAlignment="0" applyProtection="0"/>
    <xf numFmtId="38" fontId="15" fillId="0" borderId="0" applyFont="0" applyFill="0" applyBorder="0" applyAlignment="0" applyProtection="0"/>
    <xf numFmtId="38" fontId="15"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alignment vertical="center"/>
    </xf>
    <xf numFmtId="0" fontId="15" fillId="0" borderId="0">
      <alignment vertical="center"/>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lignment vertical="center"/>
    </xf>
    <xf numFmtId="0" fontId="18" fillId="0" borderId="0">
      <alignment vertical="center"/>
    </xf>
    <xf numFmtId="0" fontId="17" fillId="0" borderId="0"/>
    <xf numFmtId="0" fontId="15" fillId="0" borderId="0"/>
    <xf numFmtId="0" fontId="15" fillId="0" borderId="0"/>
    <xf numFmtId="0" fontId="15" fillId="0" borderId="0"/>
    <xf numFmtId="0" fontId="15" fillId="0" borderId="0"/>
    <xf numFmtId="0" fontId="15" fillId="0" borderId="0"/>
    <xf numFmtId="0" fontId="14" fillId="0" borderId="0">
      <alignment vertical="center"/>
    </xf>
    <xf numFmtId="0" fontId="13" fillId="0" borderId="0">
      <alignment vertical="center"/>
    </xf>
    <xf numFmtId="38" fontId="13" fillId="0" borderId="0" applyFont="0" applyFill="0" applyBorder="0" applyAlignment="0" applyProtection="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38" fontId="8" fillId="0" borderId="0" applyFont="0" applyFill="0" applyBorder="0" applyAlignment="0" applyProtection="0">
      <alignment vertical="center"/>
    </xf>
    <xf numFmtId="0" fontId="8"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38" fontId="1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170">
    <xf numFmtId="0" fontId="0" fillId="0" borderId="0" xfId="0">
      <alignment vertical="center"/>
    </xf>
    <xf numFmtId="3" fontId="26" fillId="2" borderId="0" xfId="7" applyNumberFormat="1" applyFont="1" applyFill="1" applyAlignment="1">
      <alignment vertical="top"/>
    </xf>
    <xf numFmtId="3" fontId="30" fillId="2" borderId="19" xfId="7" applyNumberFormat="1" applyFont="1" applyFill="1" applyBorder="1" applyAlignment="1">
      <alignment vertical="top" shrinkToFit="1"/>
    </xf>
    <xf numFmtId="3" fontId="30" fillId="2" borderId="34" xfId="7" applyNumberFormat="1" applyFont="1" applyFill="1" applyBorder="1" applyAlignment="1">
      <alignment vertical="top" shrinkToFit="1"/>
    </xf>
    <xf numFmtId="3" fontId="30" fillId="2" borderId="21" xfId="7" applyNumberFormat="1" applyFont="1" applyFill="1" applyBorder="1" applyAlignment="1">
      <alignment vertical="top" shrinkToFit="1"/>
    </xf>
    <xf numFmtId="3" fontId="30" fillId="2" borderId="35" xfId="7" applyNumberFormat="1" applyFont="1" applyFill="1" applyBorder="1" applyAlignment="1">
      <alignment vertical="top" shrinkToFit="1"/>
    </xf>
    <xf numFmtId="3" fontId="30" fillId="2" borderId="38" xfId="7" applyNumberFormat="1" applyFont="1" applyFill="1" applyBorder="1" applyAlignment="1">
      <alignment vertical="top" shrinkToFit="1"/>
    </xf>
    <xf numFmtId="3" fontId="30" fillId="2" borderId="39" xfId="7" applyNumberFormat="1" applyFont="1" applyFill="1" applyBorder="1" applyAlignment="1">
      <alignment vertical="top" shrinkToFit="1"/>
    </xf>
    <xf numFmtId="0" fontId="15" fillId="2" borderId="0" xfId="7" applyFont="1" applyFill="1" applyAlignment="1">
      <alignment vertical="top"/>
    </xf>
    <xf numFmtId="0" fontId="26" fillId="2" borderId="0" xfId="7" applyFont="1" applyFill="1" applyAlignment="1">
      <alignment vertical="top"/>
    </xf>
    <xf numFmtId="0" fontId="30" fillId="2" borderId="0" xfId="7" applyFont="1" applyFill="1" applyAlignment="1">
      <alignment vertical="top"/>
    </xf>
    <xf numFmtId="0" fontId="15" fillId="2" borderId="0" xfId="7" applyFont="1" applyFill="1" applyAlignment="1"/>
    <xf numFmtId="0" fontId="28" fillId="2" borderId="0" xfId="7" applyFont="1" applyFill="1" applyBorder="1" applyAlignment="1">
      <alignment horizontal="right" vertical="top"/>
    </xf>
    <xf numFmtId="0" fontId="15" fillId="2" borderId="0" xfId="7" applyFont="1" applyFill="1" applyAlignment="1">
      <alignment vertical="center"/>
    </xf>
    <xf numFmtId="49" fontId="31" fillId="2" borderId="0" xfId="7" applyNumberFormat="1" applyFont="1" applyFill="1" applyAlignment="1">
      <alignment vertical="center"/>
    </xf>
    <xf numFmtId="0" fontId="15" fillId="2" borderId="0" xfId="7" applyFont="1" applyFill="1" applyBorder="1" applyAlignment="1">
      <alignment vertical="center" wrapText="1"/>
    </xf>
    <xf numFmtId="0" fontId="15" fillId="2" borderId="0" xfId="7" applyFont="1" applyFill="1" applyBorder="1" applyAlignment="1">
      <alignment vertical="center"/>
    </xf>
    <xf numFmtId="0" fontId="31" fillId="2" borderId="0" xfId="7" applyFont="1" applyFill="1" applyAlignment="1">
      <alignment vertical="center"/>
    </xf>
    <xf numFmtId="0" fontId="31" fillId="2" borderId="0" xfId="7" applyFont="1" applyFill="1" applyAlignment="1">
      <alignment vertical="top"/>
    </xf>
    <xf numFmtId="0" fontId="27" fillId="2" borderId="0" xfId="7" applyFont="1" applyFill="1" applyAlignment="1">
      <alignment vertical="center"/>
    </xf>
    <xf numFmtId="0" fontId="29" fillId="2" borderId="0" xfId="7" applyFont="1" applyFill="1" applyAlignment="1">
      <alignment vertical="center"/>
    </xf>
    <xf numFmtId="0" fontId="33" fillId="2" borderId="0" xfId="7" applyFont="1" applyFill="1" applyAlignment="1">
      <alignment vertical="center"/>
    </xf>
    <xf numFmtId="0" fontId="17" fillId="2" borderId="0" xfId="7" applyFont="1" applyFill="1" applyAlignment="1">
      <alignment vertical="center"/>
    </xf>
    <xf numFmtId="0" fontId="33" fillId="2" borderId="0" xfId="7" applyFont="1" applyFill="1" applyAlignment="1">
      <alignment horizontal="center" vertical="center"/>
    </xf>
    <xf numFmtId="0" fontId="27" fillId="2" borderId="19" xfId="7" applyFont="1" applyFill="1" applyBorder="1" applyAlignment="1">
      <alignment horizontal="right" vertical="center" wrapText="1"/>
    </xf>
    <xf numFmtId="0" fontId="27" fillId="2" borderId="34" xfId="7" applyFont="1" applyFill="1" applyBorder="1" applyAlignment="1">
      <alignment horizontal="right" vertical="center" wrapText="1"/>
    </xf>
    <xf numFmtId="49" fontId="29" fillId="2" borderId="0" xfId="7" applyNumberFormat="1" applyFont="1" applyFill="1" applyAlignment="1">
      <alignment vertical="center"/>
    </xf>
    <xf numFmtId="0" fontId="29" fillId="2" borderId="0" xfId="7" applyFont="1" applyFill="1" applyBorder="1" applyAlignment="1"/>
    <xf numFmtId="3" fontId="29" fillId="2" borderId="14" xfId="7" applyNumberFormat="1" applyFont="1" applyFill="1" applyBorder="1" applyAlignment="1">
      <alignment horizontal="center" vertical="center" wrapText="1"/>
    </xf>
    <xf numFmtId="3" fontId="29" fillId="2" borderId="17" xfId="7" applyNumberFormat="1" applyFont="1" applyFill="1" applyBorder="1"/>
    <xf numFmtId="3" fontId="15" fillId="2" borderId="20" xfId="7" applyNumberFormat="1" applyFont="1" applyFill="1" applyBorder="1" applyAlignment="1">
      <alignment vertical="center" wrapText="1"/>
    </xf>
    <xf numFmtId="0" fontId="15" fillId="2" borderId="0" xfId="7" applyFont="1" applyFill="1" applyBorder="1"/>
    <xf numFmtId="0" fontId="34" fillId="2" borderId="0" xfId="7" applyFont="1" applyFill="1" applyAlignment="1">
      <alignment vertical="center"/>
    </xf>
    <xf numFmtId="0" fontId="30" fillId="2" borderId="0" xfId="7" applyFont="1" applyFill="1" applyBorder="1" applyAlignment="1">
      <alignment vertical="center"/>
    </xf>
    <xf numFmtId="0" fontId="34" fillId="2" borderId="0" xfId="7" applyFont="1" applyFill="1"/>
    <xf numFmtId="0" fontId="29" fillId="2" borderId="0" xfId="7" applyFont="1" applyFill="1"/>
    <xf numFmtId="0" fontId="27" fillId="2" borderId="51" xfId="7" applyFont="1" applyFill="1" applyBorder="1" applyAlignment="1">
      <alignment horizontal="center" vertical="center" wrapText="1"/>
    </xf>
    <xf numFmtId="0" fontId="27" fillId="2" borderId="54" xfId="7" applyFont="1" applyFill="1" applyBorder="1" applyAlignment="1">
      <alignment horizontal="right" vertical="center"/>
    </xf>
    <xf numFmtId="0" fontId="27" fillId="2" borderId="79" xfId="7" applyFont="1" applyFill="1" applyBorder="1" applyAlignment="1">
      <alignment horizontal="right" vertical="center" wrapText="1"/>
    </xf>
    <xf numFmtId="0" fontId="27" fillId="2" borderId="80" xfId="7" applyFont="1" applyFill="1" applyBorder="1" applyAlignment="1">
      <alignment horizontal="right" vertical="center" wrapText="1"/>
    </xf>
    <xf numFmtId="0" fontId="27" fillId="2" borderId="81" xfId="7" applyFont="1" applyFill="1" applyBorder="1" applyAlignment="1">
      <alignment horizontal="right" vertical="center" wrapText="1"/>
    </xf>
    <xf numFmtId="0" fontId="28" fillId="2" borderId="15" xfId="7" applyFont="1" applyFill="1" applyBorder="1" applyAlignment="1">
      <alignment horizontal="center" vertical="center" wrapText="1"/>
    </xf>
    <xf numFmtId="0" fontId="29" fillId="2" borderId="14" xfId="7" applyFont="1" applyFill="1" applyBorder="1"/>
    <xf numFmtId="0" fontId="15" fillId="2" borderId="19" xfId="7" applyFont="1" applyFill="1" applyBorder="1" applyAlignment="1">
      <alignment vertical="center" wrapText="1"/>
    </xf>
    <xf numFmtId="3" fontId="30" fillId="2" borderId="5" xfId="7" applyNumberFormat="1" applyFont="1" applyFill="1" applyBorder="1" applyAlignment="1">
      <alignment horizontal="center" vertical="center" wrapText="1"/>
    </xf>
    <xf numFmtId="3" fontId="30" fillId="2" borderId="23" xfId="7" applyNumberFormat="1" applyFont="1" applyFill="1" applyBorder="1" applyAlignment="1">
      <alignment horizontal="center" vertical="center" wrapText="1"/>
    </xf>
    <xf numFmtId="3" fontId="30" fillId="2" borderId="7" xfId="7" applyNumberFormat="1" applyFont="1" applyFill="1" applyBorder="1" applyAlignment="1">
      <alignment horizontal="center" vertical="center" wrapText="1"/>
    </xf>
    <xf numFmtId="0" fontId="15" fillId="2" borderId="74" xfId="7" applyFont="1" applyFill="1" applyBorder="1" applyAlignment="1">
      <alignment horizontal="center" vertical="center"/>
    </xf>
    <xf numFmtId="0" fontId="15" fillId="2" borderId="13" xfId="7" applyFont="1" applyFill="1" applyBorder="1" applyAlignment="1">
      <alignment vertical="center" wrapText="1"/>
    </xf>
    <xf numFmtId="3" fontId="30" fillId="2" borderId="82" xfId="7" applyNumberFormat="1" applyFont="1" applyFill="1" applyBorder="1" applyAlignment="1">
      <alignment horizontal="center" vertical="center" wrapText="1"/>
    </xf>
    <xf numFmtId="3" fontId="30" fillId="2" borderId="83" xfId="7" applyNumberFormat="1" applyFont="1" applyFill="1" applyBorder="1" applyAlignment="1">
      <alignment horizontal="center" vertical="center" wrapText="1"/>
    </xf>
    <xf numFmtId="3" fontId="30" fillId="2" borderId="84" xfId="7" applyNumberFormat="1" applyFont="1" applyFill="1" applyBorder="1" applyAlignment="1">
      <alignment horizontal="center" vertical="center" wrapText="1"/>
    </xf>
    <xf numFmtId="0" fontId="15" fillId="2" borderId="31" xfId="7" applyFont="1" applyFill="1" applyBorder="1" applyAlignment="1">
      <alignment horizontal="center" vertical="center"/>
    </xf>
    <xf numFmtId="3" fontId="30" fillId="2" borderId="6" xfId="7" applyNumberFormat="1" applyFont="1" applyFill="1" applyBorder="1" applyAlignment="1">
      <alignment horizontal="center" vertical="center" wrapText="1"/>
    </xf>
    <xf numFmtId="3" fontId="30" fillId="2" borderId="77" xfId="7" applyNumberFormat="1" applyFont="1" applyFill="1" applyBorder="1" applyAlignment="1">
      <alignment horizontal="center" vertical="center" wrapText="1"/>
    </xf>
    <xf numFmtId="3" fontId="30" fillId="2" borderId="78" xfId="7" applyNumberFormat="1" applyFont="1" applyFill="1" applyBorder="1" applyAlignment="1">
      <alignment horizontal="center" vertical="center" wrapText="1"/>
    </xf>
    <xf numFmtId="0" fontId="15" fillId="2" borderId="86" xfId="7" applyFont="1" applyFill="1" applyBorder="1" applyAlignment="1">
      <alignment horizontal="center" vertical="center"/>
    </xf>
    <xf numFmtId="181" fontId="15" fillId="2" borderId="87" xfId="7" applyNumberFormat="1" applyFont="1" applyFill="1" applyBorder="1" applyAlignment="1">
      <alignment vertical="center"/>
    </xf>
    <xf numFmtId="0" fontId="30" fillId="2" borderId="88" xfId="7" applyFont="1" applyFill="1" applyBorder="1" applyAlignment="1">
      <alignment vertical="center" wrapText="1"/>
    </xf>
    <xf numFmtId="0" fontId="30" fillId="2" borderId="89" xfId="7" applyFont="1" applyFill="1" applyBorder="1" applyAlignment="1">
      <alignment vertical="center" wrapText="1"/>
    </xf>
    <xf numFmtId="0" fontId="30" fillId="2" borderId="90" xfId="7" applyFont="1" applyFill="1" applyBorder="1" applyAlignment="1">
      <alignment vertical="center" wrapText="1"/>
    </xf>
    <xf numFmtId="0" fontId="27" fillId="2" borderId="0" xfId="7" applyFont="1" applyFill="1"/>
    <xf numFmtId="0" fontId="15" fillId="2" borderId="1" xfId="7" applyFont="1" applyFill="1" applyBorder="1"/>
    <xf numFmtId="0" fontId="15" fillId="2" borderId="16" xfId="7" applyFont="1" applyFill="1" applyBorder="1" applyAlignment="1">
      <alignment vertical="center" wrapText="1"/>
    </xf>
    <xf numFmtId="181" fontId="15" fillId="2" borderId="0" xfId="7" applyNumberFormat="1" applyFont="1" applyFill="1" applyBorder="1" applyAlignment="1">
      <alignment vertical="center"/>
    </xf>
    <xf numFmtId="0" fontId="35" fillId="2" borderId="0" xfId="7" applyFont="1" applyFill="1"/>
    <xf numFmtId="0" fontId="34" fillId="2" borderId="0" xfId="7" applyFont="1" applyFill="1" applyBorder="1"/>
    <xf numFmtId="0" fontId="15" fillId="2" borderId="48" xfId="7" applyFont="1" applyFill="1" applyBorder="1" applyAlignment="1">
      <alignment vertical="center"/>
    </xf>
    <xf numFmtId="0" fontId="27" fillId="2" borderId="38" xfId="7" applyFont="1" applyFill="1" applyBorder="1" applyAlignment="1">
      <alignment horizontal="right" vertical="center" wrapText="1"/>
    </xf>
    <xf numFmtId="0" fontId="28" fillId="2" borderId="0" xfId="7" applyFont="1" applyFill="1" applyBorder="1"/>
    <xf numFmtId="0" fontId="28" fillId="2" borderId="48" xfId="7" applyFont="1" applyFill="1" applyBorder="1" applyAlignment="1">
      <alignment horizontal="right" vertical="top" wrapText="1"/>
    </xf>
    <xf numFmtId="0" fontId="15" fillId="2" borderId="48" xfId="7" applyFont="1" applyFill="1" applyBorder="1" applyAlignment="1">
      <alignment vertical="center" wrapText="1"/>
    </xf>
    <xf numFmtId="181" fontId="15" fillId="2" borderId="48" xfId="7" applyNumberFormat="1" applyFont="1" applyFill="1" applyBorder="1" applyAlignment="1">
      <alignment vertical="center"/>
    </xf>
    <xf numFmtId="0" fontId="15" fillId="2" borderId="73" xfId="7" applyFont="1" applyFill="1" applyBorder="1" applyAlignment="1">
      <alignment vertical="center" wrapText="1"/>
    </xf>
    <xf numFmtId="0" fontId="28" fillId="2" borderId="73" xfId="7" applyFont="1" applyFill="1" applyBorder="1" applyAlignment="1"/>
    <xf numFmtId="0" fontId="15" fillId="2" borderId="73" xfId="7" applyFont="1" applyFill="1" applyBorder="1" applyAlignment="1"/>
    <xf numFmtId="3" fontId="36" fillId="2" borderId="0" xfId="7" applyNumberFormat="1" applyFont="1" applyFill="1" applyAlignment="1">
      <alignment vertical="center"/>
    </xf>
    <xf numFmtId="3" fontId="25" fillId="2" borderId="0" xfId="7" applyNumberFormat="1" applyFont="1" applyFill="1" applyAlignment="1">
      <alignment vertical="center"/>
    </xf>
    <xf numFmtId="3" fontId="21" fillId="2" borderId="0" xfId="7" applyNumberFormat="1" applyFont="1" applyFill="1" applyAlignment="1">
      <alignment vertical="center"/>
    </xf>
    <xf numFmtId="0" fontId="28" fillId="2" borderId="0" xfId="7" applyFont="1" applyFill="1" applyAlignment="1">
      <alignment vertical="center"/>
    </xf>
    <xf numFmtId="0" fontId="29" fillId="2" borderId="19" xfId="7" applyFont="1" applyFill="1" applyBorder="1" applyAlignment="1">
      <alignment horizontal="right" vertical="center" wrapText="1"/>
    </xf>
    <xf numFmtId="0" fontId="29" fillId="2" borderId="21" xfId="7" applyFont="1" applyFill="1" applyBorder="1" applyAlignment="1">
      <alignment horizontal="right" vertical="center" wrapText="1"/>
    </xf>
    <xf numFmtId="0" fontId="29" fillId="2" borderId="35" xfId="7" applyFont="1" applyFill="1" applyBorder="1" applyAlignment="1">
      <alignment horizontal="right" vertical="center" wrapText="1"/>
    </xf>
    <xf numFmtId="3" fontId="20" fillId="2" borderId="0" xfId="7" applyNumberFormat="1" applyFont="1" applyFill="1" applyAlignment="1">
      <alignment vertical="center"/>
    </xf>
    <xf numFmtId="3" fontId="37" fillId="2" borderId="0" xfId="7" applyNumberFormat="1" applyFont="1" applyFill="1" applyAlignment="1">
      <alignment vertical="center"/>
    </xf>
    <xf numFmtId="3" fontId="21" fillId="2" borderId="20" xfId="7" applyNumberFormat="1" applyFont="1" applyFill="1" applyBorder="1" applyAlignment="1">
      <alignment vertical="center"/>
    </xf>
    <xf numFmtId="3" fontId="21" fillId="2" borderId="101" xfId="7" applyNumberFormat="1" applyFont="1" applyFill="1" applyBorder="1" applyAlignment="1">
      <alignment horizontal="right" vertical="center"/>
    </xf>
    <xf numFmtId="3" fontId="21" fillId="2" borderId="96" xfId="7" applyNumberFormat="1" applyFont="1" applyFill="1" applyBorder="1" applyAlignment="1">
      <alignment horizontal="center" vertical="center" wrapText="1"/>
    </xf>
    <xf numFmtId="3" fontId="21" fillId="2" borderId="27" xfId="7" applyNumberFormat="1" applyFont="1" applyFill="1" applyBorder="1" applyAlignment="1">
      <alignment horizontal="center" vertical="center" wrapText="1"/>
    </xf>
    <xf numFmtId="3" fontId="20" fillId="2" borderId="20" xfId="7" applyNumberFormat="1" applyFont="1" applyFill="1" applyBorder="1" applyAlignment="1">
      <alignment horizontal="center" vertical="center"/>
    </xf>
    <xf numFmtId="49" fontId="28" fillId="2" borderId="0" xfId="7" applyNumberFormat="1" applyFont="1" applyFill="1" applyAlignment="1">
      <alignment vertical="center"/>
    </xf>
    <xf numFmtId="0" fontId="15" fillId="2" borderId="48" xfId="7" applyFont="1" applyFill="1" applyBorder="1" applyAlignment="1">
      <alignment horizontal="center" vertical="center" wrapText="1"/>
    </xf>
    <xf numFmtId="0" fontId="15" fillId="2" borderId="0" xfId="7" applyFont="1" applyFill="1" applyBorder="1" applyAlignment="1">
      <alignment horizontal="center" vertical="center"/>
    </xf>
    <xf numFmtId="0" fontId="27" fillId="2" borderId="54" xfId="7" applyFont="1" applyFill="1" applyBorder="1" applyAlignment="1">
      <alignment horizontal="right" vertical="center" wrapText="1"/>
    </xf>
    <xf numFmtId="0" fontId="15" fillId="2" borderId="33" xfId="7" applyFont="1" applyFill="1" applyBorder="1" applyAlignment="1">
      <alignment horizontal="center" vertical="center"/>
    </xf>
    <xf numFmtId="3" fontId="30" fillId="2" borderId="18" xfId="7" applyNumberFormat="1" applyFont="1" applyFill="1" applyBorder="1" applyAlignment="1">
      <alignment horizontal="center" vertical="center" wrapText="1"/>
    </xf>
    <xf numFmtId="0" fontId="27" fillId="2" borderId="52" xfId="7" applyFont="1" applyFill="1" applyBorder="1" applyAlignment="1">
      <alignment horizontal="right" vertical="center" wrapText="1"/>
    </xf>
    <xf numFmtId="3" fontId="30" fillId="2" borderId="26" xfId="7" applyNumberFormat="1" applyFont="1" applyFill="1" applyBorder="1" applyAlignment="1">
      <alignment horizontal="center" vertical="center" wrapText="1"/>
    </xf>
    <xf numFmtId="0" fontId="15" fillId="2" borderId="0" xfId="7" applyFont="1" applyFill="1"/>
    <xf numFmtId="0" fontId="28" fillId="2" borderId="0" xfId="7" applyFont="1" applyFill="1"/>
    <xf numFmtId="0" fontId="28" fillId="2" borderId="44" xfId="7" applyFont="1" applyFill="1" applyBorder="1" applyAlignment="1">
      <alignment horizontal="center" vertical="center" wrapText="1"/>
    </xf>
    <xf numFmtId="3" fontId="20" fillId="2" borderId="1" xfId="7" applyNumberFormat="1" applyFont="1" applyFill="1" applyBorder="1" applyAlignment="1">
      <alignment vertical="center"/>
    </xf>
    <xf numFmtId="49" fontId="39" fillId="2" borderId="0" xfId="7" applyNumberFormat="1" applyFont="1" applyFill="1" applyAlignment="1">
      <alignment vertical="center"/>
    </xf>
    <xf numFmtId="3" fontId="15" fillId="2" borderId="34" xfId="7" applyNumberFormat="1" applyFont="1" applyFill="1" applyBorder="1" applyAlignment="1">
      <alignment vertical="center" wrapText="1"/>
    </xf>
    <xf numFmtId="3" fontId="15" fillId="2" borderId="19" xfId="7" applyNumberFormat="1" applyFont="1" applyFill="1" applyBorder="1" applyAlignment="1">
      <alignment vertical="center" wrapText="1"/>
    </xf>
    <xf numFmtId="3" fontId="15" fillId="2" borderId="13" xfId="7" applyNumberFormat="1" applyFont="1" applyFill="1" applyBorder="1" applyAlignment="1">
      <alignment vertical="center" wrapText="1"/>
    </xf>
    <xf numFmtId="2" fontId="25" fillId="2" borderId="13" xfId="2" applyNumberFormat="1" applyFont="1" applyFill="1" applyBorder="1" applyAlignment="1">
      <alignment horizontal="right" vertical="center" shrinkToFit="1"/>
    </xf>
    <xf numFmtId="3" fontId="25" fillId="2" borderId="19" xfId="2" applyNumberFormat="1" applyFont="1" applyFill="1" applyBorder="1" applyAlignment="1">
      <alignment horizontal="center" vertical="center" shrinkToFit="1"/>
    </xf>
    <xf numFmtId="3" fontId="25" fillId="2" borderId="19" xfId="2" applyNumberFormat="1" applyFont="1" applyFill="1" applyBorder="1" applyAlignment="1">
      <alignment horizontal="right" vertical="center" shrinkToFit="1"/>
    </xf>
    <xf numFmtId="2" fontId="25" fillId="2" borderId="19" xfId="2" applyNumberFormat="1" applyFont="1" applyFill="1" applyBorder="1" applyAlignment="1">
      <alignment horizontal="right" vertical="center" shrinkToFit="1"/>
    </xf>
    <xf numFmtId="3" fontId="25" fillId="2" borderId="18" xfId="2" applyNumberFormat="1" applyFont="1" applyFill="1" applyBorder="1" applyAlignment="1">
      <alignment horizontal="right" vertical="center" shrinkToFit="1"/>
    </xf>
    <xf numFmtId="3" fontId="25" fillId="2" borderId="1" xfId="2" applyNumberFormat="1" applyFont="1" applyFill="1" applyBorder="1" applyAlignment="1">
      <alignment horizontal="right" vertical="center" shrinkToFit="1"/>
    </xf>
    <xf numFmtId="0" fontId="40" fillId="2" borderId="21" xfId="7" applyFont="1" applyFill="1" applyBorder="1" applyAlignment="1">
      <alignment horizontal="right" vertical="top" wrapText="1"/>
    </xf>
    <xf numFmtId="0" fontId="15" fillId="2" borderId="55" xfId="7" applyFont="1" applyFill="1" applyBorder="1"/>
    <xf numFmtId="0" fontId="35" fillId="2" borderId="1" xfId="7" applyFont="1" applyFill="1" applyBorder="1"/>
    <xf numFmtId="0" fontId="15" fillId="2" borderId="15" xfId="7" applyFont="1" applyFill="1" applyBorder="1"/>
    <xf numFmtId="0" fontId="35" fillId="2" borderId="0" xfId="7" applyFont="1" applyFill="1" applyBorder="1"/>
    <xf numFmtId="0" fontId="15" fillId="2" borderId="14" xfId="7" applyFont="1" applyFill="1" applyBorder="1"/>
    <xf numFmtId="0" fontId="30" fillId="2" borderId="94" xfId="7" applyFont="1" applyFill="1" applyBorder="1" applyAlignment="1">
      <alignment vertical="center" wrapText="1"/>
    </xf>
    <xf numFmtId="0" fontId="29" fillId="2" borderId="47" xfId="7" applyFont="1" applyFill="1" applyBorder="1" applyAlignment="1">
      <alignment horizontal="right"/>
    </xf>
    <xf numFmtId="0" fontId="29" fillId="2" borderId="44" xfId="7" applyFont="1" applyFill="1" applyBorder="1" applyAlignment="1">
      <alignment horizontal="right" vertical="center"/>
    </xf>
    <xf numFmtId="0" fontId="29" fillId="2" borderId="44" xfId="7" applyFont="1" applyFill="1" applyBorder="1"/>
    <xf numFmtId="0" fontId="27" fillId="2" borderId="73" xfId="7" applyFont="1" applyFill="1" applyBorder="1" applyAlignment="1">
      <alignment horizontal="right" vertical="center" wrapText="1"/>
    </xf>
    <xf numFmtId="0" fontId="33" fillId="2" borderId="80" xfId="7" applyFont="1" applyFill="1" applyBorder="1" applyAlignment="1">
      <alignment horizontal="right" vertical="center" wrapText="1"/>
    </xf>
    <xf numFmtId="0" fontId="27" fillId="2" borderId="125" xfId="7" applyFont="1" applyFill="1" applyBorder="1" applyAlignment="1">
      <alignment horizontal="right" vertical="center"/>
    </xf>
    <xf numFmtId="0" fontId="41" fillId="2" borderId="0" xfId="7" applyFont="1" applyFill="1"/>
    <xf numFmtId="0" fontId="30" fillId="2" borderId="93" xfId="7" applyFont="1" applyFill="1" applyBorder="1" applyAlignment="1">
      <alignment vertical="center" wrapText="1"/>
    </xf>
    <xf numFmtId="0" fontId="30" fillId="2" borderId="126" xfId="7" applyFont="1" applyFill="1" applyBorder="1" applyAlignment="1">
      <alignment vertical="center" wrapText="1"/>
    </xf>
    <xf numFmtId="3" fontId="30" fillId="2" borderId="15" xfId="7" applyNumberFormat="1" applyFont="1" applyFill="1" applyBorder="1" applyAlignment="1">
      <alignment horizontal="center" vertical="center" wrapText="1"/>
    </xf>
    <xf numFmtId="3" fontId="30" fillId="2" borderId="24" xfId="7" applyNumberFormat="1" applyFont="1" applyFill="1" applyBorder="1" applyAlignment="1">
      <alignment horizontal="center" vertical="center" wrapText="1"/>
    </xf>
    <xf numFmtId="3" fontId="30" fillId="2" borderId="118" xfId="7" applyNumberFormat="1" applyFont="1" applyFill="1" applyBorder="1" applyAlignment="1">
      <alignment horizontal="center" vertical="center" wrapText="1"/>
    </xf>
    <xf numFmtId="3" fontId="30" fillId="2" borderId="25" xfId="7" applyNumberFormat="1" applyFont="1" applyFill="1" applyBorder="1" applyAlignment="1">
      <alignment horizontal="center" vertical="center" wrapText="1"/>
    </xf>
    <xf numFmtId="0" fontId="29" fillId="2" borderId="35" xfId="7" applyFont="1" applyFill="1" applyBorder="1" applyAlignment="1">
      <alignment horizontal="right"/>
    </xf>
    <xf numFmtId="0" fontId="29" fillId="2" borderId="21" xfId="7" applyFont="1" applyFill="1" applyBorder="1" applyAlignment="1">
      <alignment horizontal="right"/>
    </xf>
    <xf numFmtId="0" fontId="27" fillId="2" borderId="39" xfId="7" applyFont="1" applyFill="1" applyBorder="1" applyAlignment="1">
      <alignment horizontal="right" vertical="center" wrapText="1"/>
    </xf>
    <xf numFmtId="0" fontId="27" fillId="2" borderId="127" xfId="7" applyFont="1" applyFill="1" applyBorder="1" applyAlignment="1">
      <alignment horizontal="right" vertical="center" wrapText="1"/>
    </xf>
    <xf numFmtId="3" fontId="15" fillId="2" borderId="87" xfId="7" applyNumberFormat="1" applyFont="1" applyFill="1" applyBorder="1" applyAlignment="1">
      <alignment vertical="center"/>
    </xf>
    <xf numFmtId="3" fontId="15" fillId="2" borderId="11" xfId="7" applyNumberFormat="1" applyFont="1" applyFill="1" applyBorder="1" applyAlignment="1">
      <alignment vertical="center" wrapText="1"/>
    </xf>
    <xf numFmtId="3" fontId="15" fillId="2" borderId="17" xfId="7" applyNumberFormat="1" applyFont="1" applyFill="1" applyBorder="1" applyAlignment="1">
      <alignment vertical="center" wrapText="1"/>
    </xf>
    <xf numFmtId="0" fontId="15" fillId="2" borderId="56" xfId="7" applyFont="1" applyFill="1" applyBorder="1" applyAlignment="1">
      <alignment horizontal="center" vertical="center"/>
    </xf>
    <xf numFmtId="0" fontId="28" fillId="2" borderId="14" xfId="7" applyFont="1" applyFill="1" applyBorder="1" applyAlignment="1">
      <alignment horizontal="right" vertical="top" wrapText="1"/>
    </xf>
    <xf numFmtId="0" fontId="28" fillId="2" borderId="48" xfId="7" applyFont="1" applyFill="1" applyBorder="1"/>
    <xf numFmtId="0" fontId="15" fillId="2" borderId="54" xfId="7" applyFont="1" applyFill="1" applyBorder="1" applyAlignment="1">
      <alignment horizontal="right" vertical="center" wrapText="1"/>
    </xf>
    <xf numFmtId="0" fontId="15" fillId="2" borderId="52" xfId="7" applyFont="1" applyFill="1" applyBorder="1" applyAlignment="1">
      <alignment vertical="center" wrapText="1"/>
    </xf>
    <xf numFmtId="0" fontId="15" fillId="2" borderId="51" xfId="7" applyFont="1" applyFill="1" applyBorder="1" applyAlignment="1">
      <alignment vertical="center" wrapText="1"/>
    </xf>
    <xf numFmtId="3" fontId="15" fillId="2" borderId="16" xfId="7" applyNumberFormat="1" applyFont="1" applyFill="1" applyBorder="1" applyAlignment="1">
      <alignment vertical="center" wrapText="1"/>
    </xf>
    <xf numFmtId="3" fontId="15" fillId="2" borderId="18" xfId="7" applyNumberFormat="1" applyFont="1" applyFill="1" applyBorder="1" applyAlignment="1">
      <alignment vertical="center" wrapText="1"/>
    </xf>
    <xf numFmtId="0" fontId="28" fillId="2" borderId="28" xfId="7" applyFont="1" applyFill="1" applyBorder="1"/>
    <xf numFmtId="0" fontId="15" fillId="2" borderId="52" xfId="7" applyFont="1" applyFill="1" applyBorder="1" applyAlignment="1">
      <alignment horizontal="center" vertical="center" wrapText="1"/>
    </xf>
    <xf numFmtId="0" fontId="15" fillId="2" borderId="51" xfId="7" applyFont="1" applyFill="1" applyBorder="1" applyAlignment="1">
      <alignment horizontal="center" vertical="center" wrapText="1"/>
    </xf>
    <xf numFmtId="0" fontId="30" fillId="2" borderId="0" xfId="7" applyFont="1" applyFill="1" applyBorder="1" applyAlignment="1">
      <alignment vertical="center" shrinkToFit="1"/>
    </xf>
    <xf numFmtId="0" fontId="30" fillId="2" borderId="0" xfId="7" applyFont="1" applyFill="1" applyBorder="1" applyAlignment="1">
      <alignment horizontal="center" vertical="center" shrinkToFit="1"/>
    </xf>
    <xf numFmtId="0" fontId="42" fillId="2" borderId="0" xfId="7" applyFont="1" applyFill="1" applyBorder="1"/>
    <xf numFmtId="0" fontId="33" fillId="2" borderId="55" xfId="7" applyFont="1" applyFill="1" applyBorder="1" applyAlignment="1">
      <alignment vertical="center"/>
    </xf>
    <xf numFmtId="0" fontId="33" fillId="2" borderId="1" xfId="7" applyFont="1" applyFill="1" applyBorder="1" applyAlignment="1">
      <alignment vertical="center"/>
    </xf>
    <xf numFmtId="0" fontId="33" fillId="2" borderId="15" xfId="7" applyFont="1" applyFill="1" applyBorder="1" applyAlignment="1">
      <alignment vertical="center"/>
    </xf>
    <xf numFmtId="0" fontId="33" fillId="2" borderId="0" xfId="7" applyFont="1" applyFill="1" applyBorder="1" applyAlignment="1">
      <alignment vertical="center"/>
    </xf>
    <xf numFmtId="0" fontId="33" fillId="2" borderId="14" xfId="7" applyFont="1" applyFill="1" applyBorder="1" applyAlignment="1">
      <alignment vertical="center"/>
    </xf>
    <xf numFmtId="0" fontId="33" fillId="2" borderId="0" xfId="7" applyFont="1" applyFill="1" applyBorder="1" applyAlignment="1">
      <alignment horizontal="center" vertical="center"/>
    </xf>
    <xf numFmtId="49" fontId="37" fillId="2" borderId="0" xfId="52" applyNumberFormat="1" applyFont="1" applyFill="1" applyBorder="1">
      <alignment vertical="center"/>
    </xf>
    <xf numFmtId="3" fontId="33" fillId="2" borderId="72" xfId="7" applyNumberFormat="1" applyFont="1" applyFill="1" applyBorder="1" applyAlignment="1">
      <alignment vertical="center"/>
    </xf>
    <xf numFmtId="3" fontId="33" fillId="2" borderId="63" xfId="7" applyNumberFormat="1" applyFont="1" applyFill="1" applyBorder="1" applyAlignment="1">
      <alignment vertical="center"/>
    </xf>
    <xf numFmtId="3" fontId="33" fillId="2" borderId="75" xfId="7" applyNumberFormat="1" applyFont="1" applyFill="1" applyBorder="1" applyAlignment="1">
      <alignment vertical="center"/>
    </xf>
    <xf numFmtId="3" fontId="33" fillId="2" borderId="61" xfId="7" applyNumberFormat="1" applyFont="1" applyFill="1" applyBorder="1" applyAlignment="1">
      <alignment vertical="center"/>
    </xf>
    <xf numFmtId="3" fontId="33" fillId="2" borderId="13" xfId="7" applyNumberFormat="1" applyFont="1" applyFill="1" applyBorder="1" applyAlignment="1">
      <alignment vertical="center"/>
    </xf>
    <xf numFmtId="3" fontId="33" fillId="2" borderId="20" xfId="7" applyNumberFormat="1" applyFont="1" applyFill="1" applyBorder="1" applyAlignment="1">
      <alignment vertical="center"/>
    </xf>
    <xf numFmtId="0" fontId="33" fillId="2" borderId="26" xfId="7" applyFont="1" applyFill="1" applyBorder="1" applyAlignment="1">
      <alignment vertical="center"/>
    </xf>
    <xf numFmtId="0" fontId="33" fillId="2" borderId="69" xfId="7" applyFont="1" applyFill="1" applyBorder="1" applyAlignment="1">
      <alignment vertical="center"/>
    </xf>
    <xf numFmtId="3" fontId="33" fillId="2" borderId="34" xfId="7" applyNumberFormat="1" applyFont="1" applyFill="1" applyBorder="1" applyAlignment="1">
      <alignment vertical="center"/>
    </xf>
    <xf numFmtId="3" fontId="33" fillId="2" borderId="19" xfId="7" applyNumberFormat="1" applyFont="1" applyFill="1" applyBorder="1" applyAlignment="1">
      <alignment vertical="center"/>
    </xf>
    <xf numFmtId="3" fontId="33" fillId="2" borderId="17" xfId="7" applyNumberFormat="1" applyFont="1" applyFill="1" applyBorder="1" applyAlignment="1">
      <alignment vertical="center"/>
    </xf>
    <xf numFmtId="0" fontId="33" fillId="2" borderId="18" xfId="7" applyFont="1" applyFill="1" applyBorder="1" applyAlignment="1">
      <alignment vertical="center"/>
    </xf>
    <xf numFmtId="0" fontId="33" fillId="2" borderId="68" xfId="7" applyFont="1" applyFill="1" applyBorder="1" applyAlignment="1">
      <alignment vertical="center"/>
    </xf>
    <xf numFmtId="0" fontId="43" fillId="2" borderId="32" xfId="7" applyFont="1" applyFill="1" applyBorder="1" applyAlignment="1">
      <alignment horizontal="right" vertical="top"/>
    </xf>
    <xf numFmtId="0" fontId="43" fillId="2" borderId="16" xfId="7" applyFont="1" applyFill="1" applyBorder="1" applyAlignment="1">
      <alignment horizontal="right" vertical="top"/>
    </xf>
    <xf numFmtId="0" fontId="43" fillId="2" borderId="11" xfId="7" applyFont="1" applyFill="1" applyBorder="1" applyAlignment="1">
      <alignment horizontal="right" vertical="top"/>
    </xf>
    <xf numFmtId="0" fontId="33" fillId="2" borderId="12" xfId="7" applyFont="1" applyFill="1" applyBorder="1" applyAlignment="1">
      <alignment vertical="center"/>
    </xf>
    <xf numFmtId="0" fontId="33" fillId="2" borderId="67" xfId="7" applyFont="1" applyFill="1" applyBorder="1" applyAlignment="1">
      <alignment vertical="center"/>
    </xf>
    <xf numFmtId="0" fontId="29" fillId="2" borderId="34" xfId="7" applyFont="1" applyFill="1" applyBorder="1" applyAlignment="1">
      <alignment horizontal="right" vertical="center" wrapText="1"/>
    </xf>
    <xf numFmtId="0" fontId="33" fillId="2" borderId="17" xfId="7" applyFont="1" applyFill="1" applyBorder="1" applyAlignment="1">
      <alignment horizontal="right" vertical="center" wrapText="1"/>
    </xf>
    <xf numFmtId="0" fontId="33" fillId="2" borderId="18" xfId="7" applyFont="1" applyFill="1" applyBorder="1" applyAlignment="1">
      <alignment horizontal="right" vertical="center" wrapText="1"/>
    </xf>
    <xf numFmtId="0" fontId="33" fillId="2" borderId="56" xfId="7" applyFont="1" applyFill="1" applyBorder="1" applyAlignment="1">
      <alignment horizontal="center" vertical="center" wrapText="1"/>
    </xf>
    <xf numFmtId="0" fontId="44" fillId="2" borderId="0" xfId="7" applyFont="1" applyFill="1" applyAlignment="1">
      <alignment horizontal="center" vertical="center"/>
    </xf>
    <xf numFmtId="0" fontId="44" fillId="2" borderId="0" xfId="7" applyFont="1" applyFill="1" applyAlignment="1">
      <alignment vertical="center"/>
    </xf>
    <xf numFmtId="0" fontId="33" fillId="2" borderId="63" xfId="7" applyFont="1" applyFill="1" applyBorder="1" applyAlignment="1">
      <alignment vertical="center"/>
    </xf>
    <xf numFmtId="0" fontId="33" fillId="2" borderId="51" xfId="7" applyFont="1" applyFill="1" applyBorder="1" applyAlignment="1">
      <alignment vertical="center"/>
    </xf>
    <xf numFmtId="0" fontId="33" fillId="2" borderId="13" xfId="7" applyFont="1" applyFill="1" applyBorder="1" applyAlignment="1">
      <alignment vertical="center"/>
    </xf>
    <xf numFmtId="0" fontId="33" fillId="2" borderId="74" xfId="7" applyFont="1" applyFill="1" applyBorder="1" applyAlignment="1">
      <alignment vertical="center"/>
    </xf>
    <xf numFmtId="0" fontId="33" fillId="2" borderId="19" xfId="7" applyFont="1" applyFill="1" applyBorder="1" applyAlignment="1">
      <alignment vertical="center"/>
    </xf>
    <xf numFmtId="0" fontId="33" fillId="2" borderId="33" xfId="7" applyFont="1" applyFill="1" applyBorder="1" applyAlignment="1">
      <alignment vertical="center"/>
    </xf>
    <xf numFmtId="0" fontId="33" fillId="2" borderId="16" xfId="7" applyFont="1" applyFill="1" applyBorder="1" applyAlignment="1">
      <alignment vertical="center"/>
    </xf>
    <xf numFmtId="0" fontId="43" fillId="2" borderId="14" xfId="7" applyFont="1" applyFill="1" applyBorder="1" applyAlignment="1">
      <alignment horizontal="right" vertical="top"/>
    </xf>
    <xf numFmtId="0" fontId="33" fillId="2" borderId="31" xfId="7" applyFont="1" applyFill="1" applyBorder="1" applyAlignment="1">
      <alignment vertical="center"/>
    </xf>
    <xf numFmtId="0" fontId="17" fillId="2" borderId="34" xfId="7" applyFont="1" applyFill="1" applyBorder="1" applyAlignment="1">
      <alignment horizontal="right" vertical="center" wrapText="1"/>
    </xf>
    <xf numFmtId="0" fontId="17" fillId="2" borderId="19" xfId="7" applyFont="1" applyFill="1" applyBorder="1" applyAlignment="1">
      <alignment horizontal="right" vertical="center"/>
    </xf>
    <xf numFmtId="0" fontId="17" fillId="2" borderId="18" xfId="7" applyFont="1" applyFill="1" applyBorder="1" applyAlignment="1">
      <alignment horizontal="right" vertical="center" wrapText="1"/>
    </xf>
    <xf numFmtId="0" fontId="33" fillId="2" borderId="16" xfId="7" applyFont="1" applyFill="1" applyBorder="1" applyAlignment="1">
      <alignment horizontal="center" vertical="center"/>
    </xf>
    <xf numFmtId="0" fontId="27" fillId="2" borderId="11" xfId="7" applyFont="1" applyFill="1" applyBorder="1" applyAlignment="1">
      <alignment vertical="center" wrapText="1"/>
    </xf>
    <xf numFmtId="0" fontId="17" fillId="2" borderId="34" xfId="7" applyFont="1" applyFill="1" applyBorder="1" applyAlignment="1">
      <alignment horizontal="right" vertical="center"/>
    </xf>
    <xf numFmtId="0" fontId="17" fillId="2" borderId="19" xfId="7" applyFont="1" applyFill="1" applyBorder="1" applyAlignment="1">
      <alignment horizontal="right" vertical="center" wrapText="1"/>
    </xf>
    <xf numFmtId="0" fontId="17" fillId="2" borderId="17" xfId="7" applyFont="1" applyFill="1" applyBorder="1" applyAlignment="1">
      <alignment horizontal="right" vertical="center" wrapText="1"/>
    </xf>
    <xf numFmtId="0" fontId="33" fillId="2" borderId="56" xfId="7" applyFont="1" applyFill="1" applyBorder="1" applyAlignment="1">
      <alignment horizontal="right" vertical="center" wrapText="1"/>
    </xf>
    <xf numFmtId="3" fontId="29" fillId="2" borderId="34" xfId="7" applyNumberFormat="1" applyFont="1" applyFill="1" applyBorder="1"/>
    <xf numFmtId="0" fontId="27" fillId="2" borderId="32" xfId="7" applyFont="1" applyFill="1" applyBorder="1" applyAlignment="1">
      <alignment vertical="center" wrapText="1"/>
    </xf>
    <xf numFmtId="3" fontId="25" fillId="2" borderId="55" xfId="7" applyNumberFormat="1" applyFont="1" applyFill="1" applyBorder="1" applyAlignment="1">
      <alignment vertical="center"/>
    </xf>
    <xf numFmtId="3" fontId="21" fillId="2" borderId="1" xfId="7" applyNumberFormat="1" applyFont="1" applyFill="1" applyBorder="1" applyAlignment="1">
      <alignment horizontal="right" vertical="center"/>
    </xf>
    <xf numFmtId="3" fontId="21" fillId="2" borderId="26" xfId="7" applyNumberFormat="1" applyFont="1" applyFill="1" applyBorder="1" applyAlignment="1">
      <alignment horizontal="right" vertical="center"/>
    </xf>
    <xf numFmtId="3" fontId="21" fillId="2" borderId="27" xfId="7" applyNumberFormat="1" applyFont="1" applyFill="1" applyBorder="1" applyAlignment="1">
      <alignment horizontal="right" vertical="center"/>
    </xf>
    <xf numFmtId="3" fontId="21" fillId="2" borderId="20" xfId="7" applyNumberFormat="1" applyFont="1" applyFill="1" applyBorder="1" applyAlignment="1">
      <alignment horizontal="right" vertical="center"/>
    </xf>
    <xf numFmtId="3" fontId="21" fillId="2" borderId="1" xfId="7" applyNumberFormat="1" applyFont="1" applyFill="1" applyBorder="1" applyAlignment="1">
      <alignment horizontal="center" vertical="center"/>
    </xf>
    <xf numFmtId="0" fontId="43" fillId="2" borderId="35" xfId="7" applyFont="1" applyFill="1" applyBorder="1" applyAlignment="1">
      <alignment horizontal="right" vertical="top"/>
    </xf>
    <xf numFmtId="0" fontId="43" fillId="2" borderId="21" xfId="7" applyFont="1" applyFill="1" applyBorder="1" applyAlignment="1">
      <alignment horizontal="right" vertical="top"/>
    </xf>
    <xf numFmtId="0" fontId="33" fillId="2" borderId="113" xfId="7" applyFont="1" applyFill="1" applyBorder="1" applyAlignment="1">
      <alignment vertical="center"/>
    </xf>
    <xf numFmtId="0" fontId="33" fillId="2" borderId="34" xfId="7" applyFont="1" applyFill="1" applyBorder="1" applyAlignment="1">
      <alignment horizontal="right" vertical="center" wrapText="1"/>
    </xf>
    <xf numFmtId="0" fontId="33" fillId="2" borderId="19" xfId="7" applyFont="1" applyFill="1" applyBorder="1" applyAlignment="1">
      <alignment horizontal="right" vertical="center" wrapText="1"/>
    </xf>
    <xf numFmtId="0" fontId="33" fillId="2" borderId="17" xfId="7" applyFont="1" applyFill="1" applyBorder="1" applyAlignment="1">
      <alignment horizontal="right" vertical="center"/>
    </xf>
    <xf numFmtId="0" fontId="33" fillId="2" borderId="85" xfId="7" applyFont="1" applyFill="1" applyBorder="1" applyAlignment="1">
      <alignment horizontal="center" vertical="center"/>
    </xf>
    <xf numFmtId="0" fontId="33" fillId="2" borderId="115" xfId="7" applyFont="1" applyFill="1" applyBorder="1" applyAlignment="1">
      <alignment vertical="center"/>
    </xf>
    <xf numFmtId="0" fontId="33" fillId="2" borderId="27" xfId="7" applyFont="1" applyFill="1" applyBorder="1" applyAlignment="1">
      <alignment vertical="center"/>
    </xf>
    <xf numFmtId="0" fontId="33" fillId="2" borderId="2" xfId="7" applyFont="1" applyFill="1" applyBorder="1" applyAlignment="1">
      <alignment vertical="center"/>
    </xf>
    <xf numFmtId="0" fontId="33" fillId="2" borderId="21" xfId="7" applyFont="1" applyFill="1" applyBorder="1" applyAlignment="1">
      <alignment horizontal="right" vertical="center" wrapText="1"/>
    </xf>
    <xf numFmtId="0" fontId="33" fillId="2" borderId="1" xfId="7" applyFont="1" applyFill="1" applyBorder="1" applyAlignment="1">
      <alignment horizontal="right" vertical="center" wrapText="1"/>
    </xf>
    <xf numFmtId="49" fontId="29" fillId="2" borderId="0" xfId="7" applyNumberFormat="1" applyFont="1" applyFill="1" applyAlignment="1">
      <alignment vertical="center"/>
    </xf>
    <xf numFmtId="3" fontId="21" fillId="2" borderId="11" xfId="7" applyNumberFormat="1" applyFont="1" applyFill="1" applyBorder="1" applyAlignment="1">
      <alignment horizontal="center" vertical="center"/>
    </xf>
    <xf numFmtId="3" fontId="20" fillId="2" borderId="13" xfId="7" applyNumberFormat="1" applyFont="1" applyFill="1" applyBorder="1" applyAlignment="1">
      <alignment horizontal="center" vertical="center"/>
    </xf>
    <xf numFmtId="3" fontId="21" fillId="2" borderId="11" xfId="7" applyNumberFormat="1" applyFont="1" applyFill="1" applyBorder="1" applyAlignment="1">
      <alignment horizontal="center" vertical="center" wrapText="1"/>
    </xf>
    <xf numFmtId="3" fontId="21" fillId="2" borderId="2" xfId="7" applyNumberFormat="1" applyFont="1" applyFill="1" applyBorder="1" applyAlignment="1">
      <alignment horizontal="center" vertical="center" wrapText="1"/>
    </xf>
    <xf numFmtId="3" fontId="20" fillId="2" borderId="86" xfId="7" applyNumberFormat="1" applyFont="1" applyFill="1" applyBorder="1" applyAlignment="1">
      <alignment horizontal="center" vertical="center" wrapText="1"/>
    </xf>
    <xf numFmtId="49" fontId="29" fillId="2" borderId="0" xfId="7" applyNumberFormat="1" applyFont="1" applyFill="1" applyAlignment="1">
      <alignment vertical="center"/>
    </xf>
    <xf numFmtId="0" fontId="33" fillId="2" borderId="71" xfId="7" applyFont="1" applyFill="1" applyBorder="1" applyAlignment="1">
      <alignment horizontal="center" vertical="center"/>
    </xf>
    <xf numFmtId="0" fontId="27" fillId="2" borderId="17" xfId="7" applyFont="1" applyFill="1" applyBorder="1" applyAlignment="1">
      <alignment horizontal="right" vertical="center" wrapText="1"/>
    </xf>
    <xf numFmtId="0" fontId="33" fillId="2" borderId="16" xfId="7" applyFont="1" applyFill="1" applyBorder="1" applyAlignment="1">
      <alignment horizontal="center" vertical="center" wrapText="1"/>
    </xf>
    <xf numFmtId="3" fontId="15" fillId="2" borderId="0" xfId="7" applyNumberFormat="1" applyFill="1"/>
    <xf numFmtId="3" fontId="15" fillId="2" borderId="0" xfId="7" applyNumberFormat="1" applyFill="1" applyAlignment="1">
      <alignment vertical="top"/>
    </xf>
    <xf numFmtId="3" fontId="15" fillId="2" borderId="0" xfId="7" applyNumberFormat="1" applyFill="1" applyAlignment="1">
      <alignment horizontal="left" vertical="center"/>
    </xf>
    <xf numFmtId="3" fontId="15" fillId="2" borderId="0" xfId="7" applyNumberFormat="1" applyFill="1" applyAlignment="1">
      <alignment horizontal="left"/>
    </xf>
    <xf numFmtId="3" fontId="26" fillId="2" borderId="0" xfId="7" applyNumberFormat="1" applyFont="1" applyFill="1"/>
    <xf numFmtId="3" fontId="15" fillId="2" borderId="28" xfId="7" applyNumberFormat="1" applyFill="1" applyBorder="1" applyAlignment="1">
      <alignment horizontal="center" vertical="center" shrinkToFit="1"/>
    </xf>
    <xf numFmtId="3" fontId="15" fillId="2" borderId="29" xfId="7" applyNumberFormat="1" applyFill="1" applyBorder="1" applyAlignment="1">
      <alignment horizontal="center" vertical="center" wrapText="1"/>
    </xf>
    <xf numFmtId="3" fontId="15" fillId="2" borderId="30" xfId="7" applyNumberFormat="1" applyFill="1" applyBorder="1" applyAlignment="1">
      <alignment horizontal="center" vertical="center" wrapText="1"/>
    </xf>
    <xf numFmtId="3" fontId="30" fillId="2" borderId="0" xfId="7" applyNumberFormat="1" applyFont="1" applyFill="1" applyAlignment="1">
      <alignment vertical="top" shrinkToFit="1"/>
    </xf>
    <xf numFmtId="3" fontId="15" fillId="2" borderId="0" xfId="7" applyNumberFormat="1" applyFill="1" applyAlignment="1">
      <alignment vertical="center"/>
    </xf>
    <xf numFmtId="3" fontId="27" fillId="2" borderId="0" xfId="7" applyNumberFormat="1" applyFont="1" applyFill="1"/>
    <xf numFmtId="0" fontId="51" fillId="2" borderId="0" xfId="7" applyFont="1" applyFill="1" applyAlignment="1">
      <alignment vertical="center"/>
    </xf>
    <xf numFmtId="0" fontId="49" fillId="2" borderId="0" xfId="7" applyFont="1" applyFill="1" applyAlignment="1">
      <alignment vertical="center"/>
    </xf>
    <xf numFmtId="0" fontId="52" fillId="2" borderId="0" xfId="7" applyFont="1" applyFill="1" applyAlignment="1">
      <alignment vertical="center"/>
    </xf>
    <xf numFmtId="0" fontId="29" fillId="2" borderId="55" xfId="7" applyFont="1" applyFill="1" applyBorder="1" applyAlignment="1">
      <alignment vertical="center"/>
    </xf>
    <xf numFmtId="0" fontId="56" fillId="2" borderId="0" xfId="7" applyFont="1" applyFill="1" applyAlignment="1">
      <alignment horizontal="center" vertical="center"/>
    </xf>
    <xf numFmtId="0" fontId="57" fillId="2" borderId="0" xfId="7" applyFont="1" applyFill="1" applyAlignment="1">
      <alignment horizontal="center" vertical="center"/>
    </xf>
    <xf numFmtId="0" fontId="52" fillId="2" borderId="0" xfId="7" applyFont="1" applyFill="1" applyAlignment="1">
      <alignment horizontal="center" vertical="center"/>
    </xf>
    <xf numFmtId="0" fontId="29" fillId="2" borderId="56" xfId="7" applyFont="1" applyFill="1" applyBorder="1" applyAlignment="1">
      <alignment horizontal="center" vertical="center" wrapText="1"/>
    </xf>
    <xf numFmtId="0" fontId="29" fillId="2" borderId="18" xfId="7" applyFont="1" applyFill="1" applyBorder="1" applyAlignment="1">
      <alignment horizontal="right" vertical="center" wrapText="1"/>
    </xf>
    <xf numFmtId="0" fontId="29" fillId="2" borderId="17" xfId="7" applyFont="1" applyFill="1" applyBorder="1" applyAlignment="1">
      <alignment horizontal="right" vertical="center"/>
    </xf>
    <xf numFmtId="0" fontId="29" fillId="2" borderId="17" xfId="7" applyFont="1" applyFill="1" applyBorder="1" applyAlignment="1">
      <alignment horizontal="right" vertical="center" wrapText="1"/>
    </xf>
    <xf numFmtId="0" fontId="33" fillId="2" borderId="48" xfId="7" applyFont="1" applyFill="1" applyBorder="1" applyAlignment="1">
      <alignment horizontal="center" vertical="center"/>
    </xf>
    <xf numFmtId="0" fontId="29" fillId="2" borderId="113" xfId="7" applyFont="1" applyFill="1" applyBorder="1" applyAlignment="1">
      <alignment vertical="center"/>
    </xf>
    <xf numFmtId="0" fontId="29" fillId="2" borderId="15" xfId="7" applyFont="1" applyFill="1" applyBorder="1" applyAlignment="1">
      <alignment vertical="center"/>
    </xf>
    <xf numFmtId="0" fontId="28" fillId="2" borderId="16" xfId="7" applyFont="1" applyFill="1" applyBorder="1" applyAlignment="1">
      <alignment horizontal="right" vertical="top"/>
    </xf>
    <xf numFmtId="0" fontId="28" fillId="2" borderId="12" xfId="7" applyFont="1" applyFill="1" applyBorder="1" applyAlignment="1">
      <alignment horizontal="right" vertical="top"/>
    </xf>
    <xf numFmtId="0" fontId="28" fillId="2" borderId="21" xfId="7" applyFont="1" applyFill="1" applyBorder="1" applyAlignment="1">
      <alignment horizontal="right" vertical="top"/>
    </xf>
    <xf numFmtId="0" fontId="28" fillId="2" borderId="32" xfId="7" applyFont="1" applyFill="1" applyBorder="1" applyAlignment="1">
      <alignment horizontal="right" vertical="top"/>
    </xf>
    <xf numFmtId="0" fontId="29" fillId="2" borderId="68" xfId="7" applyFont="1" applyFill="1" applyBorder="1" applyAlignment="1">
      <alignment vertical="center"/>
    </xf>
    <xf numFmtId="0" fontId="29" fillId="2" borderId="18" xfId="7" applyFont="1" applyFill="1" applyBorder="1" applyAlignment="1">
      <alignment vertical="center"/>
    </xf>
    <xf numFmtId="3" fontId="29" fillId="2" borderId="19" xfId="7" applyNumberFormat="1" applyFont="1" applyFill="1" applyBorder="1" applyAlignment="1">
      <alignment vertical="center"/>
    </xf>
    <xf numFmtId="3" fontId="29" fillId="2" borderId="17" xfId="7" applyNumberFormat="1" applyFont="1" applyFill="1" applyBorder="1" applyAlignment="1">
      <alignment vertical="center"/>
    </xf>
    <xf numFmtId="0" fontId="33" fillId="2" borderId="48" xfId="7" applyFont="1" applyFill="1" applyBorder="1" applyAlignment="1">
      <alignment vertical="center"/>
    </xf>
    <xf numFmtId="0" fontId="29" fillId="2" borderId="69" xfId="7" applyFont="1" applyFill="1" applyBorder="1" applyAlignment="1">
      <alignment vertical="center"/>
    </xf>
    <xf numFmtId="0" fontId="29" fillId="2" borderId="26" xfId="7" applyFont="1" applyFill="1" applyBorder="1" applyAlignment="1">
      <alignment vertical="center"/>
    </xf>
    <xf numFmtId="3" fontId="29" fillId="2" borderId="20" xfId="7" applyNumberFormat="1" applyFont="1" applyFill="1" applyBorder="1" applyAlignment="1">
      <alignment vertical="center"/>
    </xf>
    <xf numFmtId="3" fontId="29" fillId="2" borderId="21" xfId="7" applyNumberFormat="1" applyFont="1" applyFill="1" applyBorder="1" applyAlignment="1">
      <alignment vertical="center"/>
    </xf>
    <xf numFmtId="3" fontId="29" fillId="2" borderId="13" xfId="7" applyNumberFormat="1" applyFont="1" applyFill="1" applyBorder="1" applyAlignment="1">
      <alignment vertical="center"/>
    </xf>
    <xf numFmtId="3" fontId="29" fillId="2" borderId="16" xfId="7" applyNumberFormat="1" applyFont="1" applyFill="1" applyBorder="1" applyAlignment="1">
      <alignment vertical="center"/>
    </xf>
    <xf numFmtId="0" fontId="52" fillId="2" borderId="131" xfId="7" applyFont="1" applyFill="1" applyBorder="1" applyAlignment="1">
      <alignment vertical="center"/>
    </xf>
    <xf numFmtId="3" fontId="29" fillId="2" borderId="26" xfId="7" applyNumberFormat="1" applyFont="1" applyFill="1" applyBorder="1" applyAlignment="1">
      <alignment vertical="center"/>
    </xf>
    <xf numFmtId="3" fontId="29" fillId="2" borderId="61" xfId="7" applyNumberFormat="1" applyFont="1" applyFill="1" applyBorder="1" applyAlignment="1">
      <alignment vertical="center"/>
    </xf>
    <xf numFmtId="0" fontId="27" fillId="2" borderId="26" xfId="7" applyFont="1" applyFill="1" applyBorder="1" applyAlignment="1">
      <alignment vertical="center"/>
    </xf>
    <xf numFmtId="0" fontId="29" fillId="2" borderId="67" xfId="7" applyFont="1" applyFill="1" applyBorder="1" applyAlignment="1">
      <alignment vertical="center"/>
    </xf>
    <xf numFmtId="0" fontId="29" fillId="2" borderId="12" xfId="7" applyFont="1" applyFill="1" applyBorder="1" applyAlignment="1">
      <alignment vertical="center"/>
    </xf>
    <xf numFmtId="3" fontId="29" fillId="2" borderId="11" xfId="7" applyNumberFormat="1" applyFont="1" applyFill="1" applyBorder="1" applyAlignment="1">
      <alignment vertical="center"/>
    </xf>
    <xf numFmtId="3" fontId="29" fillId="2" borderId="63" xfId="7" applyNumberFormat="1" applyFont="1" applyFill="1" applyBorder="1" applyAlignment="1">
      <alignment vertical="center"/>
    </xf>
    <xf numFmtId="3" fontId="29" fillId="2" borderId="71" xfId="7" applyNumberFormat="1" applyFont="1" applyFill="1" applyBorder="1" applyAlignment="1">
      <alignment vertical="center"/>
    </xf>
    <xf numFmtId="3" fontId="29" fillId="2" borderId="39" xfId="7" applyNumberFormat="1" applyFont="1" applyFill="1" applyBorder="1" applyAlignment="1">
      <alignment vertical="center"/>
    </xf>
    <xf numFmtId="49" fontId="29" fillId="2" borderId="0" xfId="57" applyNumberFormat="1" applyFont="1" applyFill="1">
      <alignment vertical="center"/>
    </xf>
    <xf numFmtId="0" fontId="29" fillId="2" borderId="0" xfId="7" applyFont="1" applyFill="1" applyAlignment="1">
      <alignment horizontal="center" vertical="center"/>
    </xf>
    <xf numFmtId="0" fontId="29" fillId="2" borderId="41" xfId="7" applyFont="1" applyFill="1" applyBorder="1" applyAlignment="1">
      <alignment vertical="center"/>
    </xf>
    <xf numFmtId="0" fontId="15" fillId="2" borderId="0" xfId="7" applyFill="1" applyAlignment="1">
      <alignment vertical="center"/>
    </xf>
    <xf numFmtId="0" fontId="15" fillId="2" borderId="0" xfId="7" applyFill="1" applyAlignment="1">
      <alignment vertical="center" wrapText="1"/>
    </xf>
    <xf numFmtId="0" fontId="47" fillId="2" borderId="0" xfId="7" applyFont="1" applyFill="1" applyAlignment="1">
      <alignment vertical="center"/>
    </xf>
    <xf numFmtId="0" fontId="56" fillId="2" borderId="0" xfId="7" applyFont="1" applyFill="1" applyAlignment="1">
      <alignment vertical="center"/>
    </xf>
    <xf numFmtId="0" fontId="58" fillId="2" borderId="0" xfId="7" applyFont="1" applyFill="1" applyAlignment="1">
      <alignment vertical="center"/>
    </xf>
    <xf numFmtId="0" fontId="19" fillId="2" borderId="0" xfId="7" applyFont="1" applyFill="1" applyAlignment="1">
      <alignment vertical="center"/>
    </xf>
    <xf numFmtId="0" fontId="53" fillId="2" borderId="0" xfId="7" applyFont="1" applyFill="1" applyAlignment="1">
      <alignment vertical="center"/>
    </xf>
    <xf numFmtId="0" fontId="22" fillId="2" borderId="0" xfId="7" applyFont="1" applyFill="1" applyAlignment="1">
      <alignment vertical="center"/>
    </xf>
    <xf numFmtId="0" fontId="47" fillId="0" borderId="0" xfId="57" applyFont="1">
      <alignment vertical="center"/>
    </xf>
    <xf numFmtId="0" fontId="26" fillId="2" borderId="0" xfId="7" applyFont="1" applyFill="1" applyAlignment="1">
      <alignment vertical="center"/>
    </xf>
    <xf numFmtId="3" fontId="27" fillId="2" borderId="0" xfId="7" applyNumberFormat="1" applyFont="1" applyFill="1" applyAlignment="1">
      <alignment vertical="center"/>
    </xf>
    <xf numFmtId="0" fontId="17" fillId="2" borderId="0" xfId="7" applyFont="1" applyFill="1" applyAlignment="1">
      <alignment horizontal="center" vertical="center"/>
    </xf>
    <xf numFmtId="0" fontId="29" fillId="2" borderId="1" xfId="7" applyFont="1" applyFill="1" applyBorder="1" applyAlignment="1">
      <alignment horizontal="right" vertical="center" wrapText="1"/>
    </xf>
    <xf numFmtId="0" fontId="29" fillId="2" borderId="14" xfId="7" applyFont="1" applyFill="1" applyBorder="1" applyAlignment="1">
      <alignment horizontal="right" vertical="center" wrapText="1"/>
    </xf>
    <xf numFmtId="0" fontId="29" fillId="2" borderId="141" xfId="7" applyFont="1" applyFill="1" applyBorder="1" applyAlignment="1">
      <alignment horizontal="right" vertical="center" wrapText="1"/>
    </xf>
    <xf numFmtId="0" fontId="29" fillId="2" borderId="15" xfId="7" applyFont="1" applyFill="1" applyBorder="1" applyAlignment="1">
      <alignment horizontal="right" vertical="center" wrapText="1"/>
    </xf>
    <xf numFmtId="0" fontId="29" fillId="2" borderId="31" xfId="7" applyFont="1" applyFill="1" applyBorder="1" applyAlignment="1">
      <alignment vertical="center"/>
    </xf>
    <xf numFmtId="0" fontId="29" fillId="2" borderId="2" xfId="7" applyFont="1" applyFill="1" applyBorder="1" applyAlignment="1">
      <alignment vertical="center"/>
    </xf>
    <xf numFmtId="0" fontId="28" fillId="2" borderId="11" xfId="7" applyFont="1" applyFill="1" applyBorder="1" applyAlignment="1">
      <alignment horizontal="right" vertical="top"/>
    </xf>
    <xf numFmtId="0" fontId="28" fillId="2" borderId="14" xfId="7" applyFont="1" applyFill="1" applyBorder="1" applyAlignment="1">
      <alignment horizontal="right" vertical="top"/>
    </xf>
    <xf numFmtId="0" fontId="28" fillId="2" borderId="142" xfId="7" applyFont="1" applyFill="1" applyBorder="1" applyAlignment="1">
      <alignment horizontal="right" vertical="top"/>
    </xf>
    <xf numFmtId="0" fontId="29" fillId="2" borderId="33" xfId="7" applyFont="1" applyFill="1" applyBorder="1" applyAlignment="1">
      <alignment vertical="center"/>
    </xf>
    <xf numFmtId="0" fontId="29" fillId="2" borderId="1" xfId="7" applyFont="1" applyFill="1" applyBorder="1" applyAlignment="1">
      <alignment vertical="center"/>
    </xf>
    <xf numFmtId="3" fontId="29" fillId="2" borderId="143" xfId="7" applyNumberFormat="1" applyFont="1" applyFill="1" applyBorder="1" applyAlignment="1">
      <alignment vertical="center"/>
    </xf>
    <xf numFmtId="3" fontId="29" fillId="2" borderId="18" xfId="7" applyNumberFormat="1" applyFont="1" applyFill="1" applyBorder="1" applyAlignment="1">
      <alignment vertical="center"/>
    </xf>
    <xf numFmtId="3" fontId="29" fillId="2" borderId="34" xfId="7" applyNumberFormat="1" applyFont="1" applyFill="1" applyBorder="1" applyAlignment="1">
      <alignment vertical="center"/>
    </xf>
    <xf numFmtId="0" fontId="29" fillId="2" borderId="74" xfId="7" applyFont="1" applyFill="1" applyBorder="1" applyAlignment="1">
      <alignment vertical="center"/>
    </xf>
    <xf numFmtId="0" fontId="29" fillId="2" borderId="27" xfId="7" applyFont="1" applyFill="1" applyBorder="1" applyAlignment="1">
      <alignment vertical="center"/>
    </xf>
    <xf numFmtId="3" fontId="29" fillId="2" borderId="144" xfId="7" applyNumberFormat="1" applyFont="1" applyFill="1" applyBorder="1" applyAlignment="1">
      <alignment vertical="center"/>
    </xf>
    <xf numFmtId="3" fontId="29" fillId="2" borderId="145" xfId="7" applyNumberFormat="1" applyFont="1" applyFill="1" applyBorder="1" applyAlignment="1">
      <alignment vertical="center"/>
    </xf>
    <xf numFmtId="3" fontId="29" fillId="2" borderId="75" xfId="7" applyNumberFormat="1" applyFont="1" applyFill="1" applyBorder="1" applyAlignment="1">
      <alignment vertical="center"/>
    </xf>
    <xf numFmtId="3" fontId="29" fillId="2" borderId="146" xfId="7" applyNumberFormat="1" applyFont="1" applyFill="1" applyBorder="1" applyAlignment="1">
      <alignment vertical="center"/>
    </xf>
    <xf numFmtId="3" fontId="29" fillId="2" borderId="72" xfId="7" applyNumberFormat="1" applyFont="1" applyFill="1" applyBorder="1" applyAlignment="1">
      <alignment vertical="center"/>
    </xf>
    <xf numFmtId="0" fontId="27" fillId="2" borderId="0" xfId="7" applyFont="1" applyFill="1" applyAlignment="1">
      <alignment horizontal="center" vertical="center"/>
    </xf>
    <xf numFmtId="0" fontId="29" fillId="2" borderId="0" xfId="7" applyFont="1" applyFill="1" applyAlignment="1">
      <alignment horizontal="left" vertical="center"/>
    </xf>
    <xf numFmtId="0" fontId="15" fillId="2" borderId="0" xfId="7" applyFill="1" applyAlignment="1">
      <alignment vertical="top"/>
    </xf>
    <xf numFmtId="3" fontId="48" fillId="2" borderId="0" xfId="7" applyNumberFormat="1" applyFont="1" applyFill="1" applyAlignment="1">
      <alignment vertical="center"/>
    </xf>
    <xf numFmtId="0" fontId="59" fillId="2" borderId="0" xfId="7" applyFont="1" applyFill="1" applyAlignment="1">
      <alignment vertical="top"/>
    </xf>
    <xf numFmtId="3" fontId="60" fillId="2" borderId="0" xfId="7" applyNumberFormat="1" applyFont="1" applyFill="1" applyAlignment="1">
      <alignment vertical="center"/>
    </xf>
    <xf numFmtId="0" fontId="61" fillId="2" borderId="0" xfId="7" applyFont="1" applyFill="1" applyAlignment="1">
      <alignment horizontal="left" vertical="center"/>
    </xf>
    <xf numFmtId="0" fontId="61" fillId="2" borderId="0" xfId="7" applyFont="1" applyFill="1" applyAlignment="1">
      <alignment horizontal="center" vertical="center"/>
    </xf>
    <xf numFmtId="0" fontId="15" fillId="2" borderId="0" xfId="7" applyFill="1"/>
    <xf numFmtId="0" fontId="15" fillId="2" borderId="0" xfId="7" applyFill="1" applyAlignment="1">
      <alignment horizontal="left"/>
    </xf>
    <xf numFmtId="3" fontId="18" fillId="2" borderId="0" xfId="7" applyNumberFormat="1" applyFont="1" applyFill="1" applyAlignment="1">
      <alignment vertical="center"/>
    </xf>
    <xf numFmtId="0" fontId="47" fillId="2" borderId="0" xfId="7" applyFont="1" applyFill="1"/>
    <xf numFmtId="3" fontId="19" fillId="2" borderId="0" xfId="7" applyNumberFormat="1" applyFont="1" applyFill="1" applyAlignment="1">
      <alignment vertical="center"/>
    </xf>
    <xf numFmtId="3" fontId="22" fillId="2" borderId="0" xfId="7" applyNumberFormat="1" applyFont="1" applyFill="1" applyAlignment="1">
      <alignment vertical="center"/>
    </xf>
    <xf numFmtId="3" fontId="21" fillId="2" borderId="12" xfId="7" applyNumberFormat="1" applyFont="1" applyFill="1" applyBorder="1" applyAlignment="1">
      <alignment horizontal="right" vertical="center"/>
    </xf>
    <xf numFmtId="3" fontId="21" fillId="2" borderId="2" xfId="7" applyNumberFormat="1" applyFont="1" applyFill="1" applyBorder="1" applyAlignment="1">
      <alignment horizontal="right" vertical="center" wrapText="1"/>
    </xf>
    <xf numFmtId="3" fontId="21" fillId="2" borderId="12" xfId="7" applyNumberFormat="1" applyFont="1" applyFill="1" applyBorder="1" applyAlignment="1">
      <alignment horizontal="right" vertical="center" wrapText="1"/>
    </xf>
    <xf numFmtId="0" fontId="15" fillId="2" borderId="48" xfId="7" applyFill="1" applyBorder="1"/>
    <xf numFmtId="3" fontId="21" fillId="2" borderId="11" xfId="7" applyNumberFormat="1" applyFont="1" applyFill="1" applyBorder="1" applyAlignment="1">
      <alignment vertical="center"/>
    </xf>
    <xf numFmtId="3" fontId="21" fillId="2" borderId="12" xfId="7" applyNumberFormat="1" applyFont="1" applyFill="1" applyBorder="1" applyAlignment="1">
      <alignment vertical="center"/>
    </xf>
    <xf numFmtId="3" fontId="21" fillId="2" borderId="95" xfId="7" applyNumberFormat="1" applyFont="1" applyFill="1" applyBorder="1" applyAlignment="1">
      <alignment horizontal="right" vertical="center"/>
    </xf>
    <xf numFmtId="3" fontId="21" fillId="2" borderId="99" xfId="7" applyNumberFormat="1" applyFont="1" applyFill="1" applyBorder="1" applyAlignment="1">
      <alignment horizontal="center" vertical="center" wrapText="1"/>
    </xf>
    <xf numFmtId="3" fontId="21" fillId="2" borderId="11" xfId="7" applyNumberFormat="1" applyFont="1" applyFill="1" applyBorder="1" applyAlignment="1">
      <alignment horizontal="left" vertical="center" wrapText="1"/>
    </xf>
    <xf numFmtId="3" fontId="21" fillId="2" borderId="2" xfId="7" applyNumberFormat="1" applyFont="1" applyFill="1" applyBorder="1" applyAlignment="1">
      <alignment horizontal="left" vertical="center" wrapText="1"/>
    </xf>
    <xf numFmtId="0" fontId="15" fillId="2" borderId="11" xfId="7" applyFill="1" applyBorder="1"/>
    <xf numFmtId="0" fontId="15" fillId="2" borderId="2" xfId="7" applyFill="1" applyBorder="1"/>
    <xf numFmtId="0" fontId="28" fillId="2" borderId="2" xfId="7" applyFont="1" applyFill="1" applyBorder="1" applyAlignment="1">
      <alignment horizontal="right"/>
    </xf>
    <xf numFmtId="0" fontId="28" fillId="2" borderId="12" xfId="7" applyFont="1" applyFill="1" applyBorder="1" applyAlignment="1">
      <alignment horizontal="right"/>
    </xf>
    <xf numFmtId="0" fontId="28" fillId="2" borderId="11" xfId="7" applyFont="1" applyFill="1" applyBorder="1" applyAlignment="1">
      <alignment horizontal="right"/>
    </xf>
    <xf numFmtId="0" fontId="50" fillId="2" borderId="0" xfId="7" applyFont="1" applyFill="1" applyAlignment="1">
      <alignment vertical="center"/>
    </xf>
    <xf numFmtId="0" fontId="28" fillId="2" borderId="0" xfId="7" applyFont="1" applyFill="1" applyAlignment="1">
      <alignment vertical="center" wrapText="1"/>
    </xf>
    <xf numFmtId="3" fontId="52" fillId="2" borderId="0" xfId="7" applyNumberFormat="1" applyFont="1" applyFill="1" applyAlignment="1">
      <alignment vertical="center"/>
    </xf>
    <xf numFmtId="3" fontId="15" fillId="2" borderId="16" xfId="7" applyNumberFormat="1" applyFill="1" applyBorder="1" applyAlignment="1">
      <alignment horizontal="right" vertical="top"/>
    </xf>
    <xf numFmtId="3" fontId="15" fillId="2" borderId="32" xfId="7" applyNumberFormat="1" applyFill="1" applyBorder="1" applyAlignment="1">
      <alignment horizontal="right" vertical="top"/>
    </xf>
    <xf numFmtId="3" fontId="15" fillId="2" borderId="21" xfId="7" applyNumberFormat="1" applyFill="1" applyBorder="1" applyAlignment="1">
      <alignment horizontal="right" vertical="top"/>
    </xf>
    <xf numFmtId="3" fontId="15" fillId="2" borderId="35" xfId="7" applyNumberFormat="1" applyFill="1" applyBorder="1" applyAlignment="1">
      <alignment horizontal="right" vertical="top"/>
    </xf>
    <xf numFmtId="3" fontId="15" fillId="2" borderId="15" xfId="7" applyNumberFormat="1" applyFill="1" applyBorder="1"/>
    <xf numFmtId="3" fontId="15" fillId="2" borderId="55" xfId="7" applyNumberFormat="1" applyFill="1" applyBorder="1"/>
    <xf numFmtId="0" fontId="15" fillId="2" borderId="16" xfId="7" applyFill="1" applyBorder="1" applyAlignment="1">
      <alignment horizontal="center" vertical="center" wrapText="1"/>
    </xf>
    <xf numFmtId="3" fontId="15" fillId="2" borderId="20" xfId="7" applyNumberFormat="1" applyFill="1" applyBorder="1" applyAlignment="1">
      <alignment vertical="center" wrapText="1"/>
    </xf>
    <xf numFmtId="3" fontId="15" fillId="2" borderId="20" xfId="7" applyNumberFormat="1" applyFill="1" applyBorder="1"/>
    <xf numFmtId="3" fontId="15" fillId="2" borderId="63" xfId="7" applyNumberFormat="1" applyFill="1" applyBorder="1" applyAlignment="1">
      <alignment vertical="center" wrapText="1"/>
    </xf>
    <xf numFmtId="3" fontId="15" fillId="2" borderId="75" xfId="7" applyNumberFormat="1" applyFill="1" applyBorder="1"/>
    <xf numFmtId="49" fontId="37" fillId="2" borderId="0" xfId="58" applyNumberFormat="1" applyFont="1" applyFill="1">
      <alignment vertical="center"/>
    </xf>
    <xf numFmtId="0" fontId="27" fillId="2" borderId="16" xfId="7" applyFont="1" applyFill="1" applyBorder="1" applyAlignment="1">
      <alignment vertical="center" wrapText="1"/>
    </xf>
    <xf numFmtId="3" fontId="29" fillId="2" borderId="19" xfId="7" applyNumberFormat="1" applyFont="1" applyFill="1" applyBorder="1" applyAlignment="1">
      <alignment horizontal="center" vertical="center" wrapText="1"/>
    </xf>
    <xf numFmtId="3" fontId="29" fillId="2" borderId="19" xfId="7" applyNumberFormat="1" applyFont="1" applyFill="1" applyBorder="1"/>
    <xf numFmtId="3" fontId="15" fillId="2" borderId="13" xfId="7" applyNumberFormat="1" applyFill="1" applyBorder="1" applyAlignment="1">
      <alignment vertical="center" wrapText="1"/>
    </xf>
    <xf numFmtId="3" fontId="15" fillId="2" borderId="13" xfId="7" applyNumberFormat="1" applyFill="1" applyBorder="1"/>
    <xf numFmtId="0" fontId="33" fillId="2" borderId="63" xfId="7" applyFont="1" applyFill="1" applyBorder="1" applyAlignment="1">
      <alignment horizontal="center" vertical="center"/>
    </xf>
    <xf numFmtId="3" fontId="15" fillId="2" borderId="63" xfId="7" applyNumberFormat="1" applyFill="1" applyBorder="1"/>
    <xf numFmtId="3" fontId="33" fillId="2" borderId="54" xfId="7" applyNumberFormat="1" applyFont="1" applyFill="1" applyBorder="1" applyAlignment="1">
      <alignment vertical="center"/>
    </xf>
    <xf numFmtId="3" fontId="33" fillId="2" borderId="38" xfId="7" applyNumberFormat="1" applyFont="1" applyFill="1" applyBorder="1" applyAlignment="1">
      <alignment vertical="center"/>
    </xf>
    <xf numFmtId="3" fontId="33" fillId="2" borderId="39" xfId="7" applyNumberFormat="1" applyFont="1" applyFill="1" applyBorder="1" applyAlignment="1">
      <alignment vertical="center"/>
    </xf>
    <xf numFmtId="49" fontId="29" fillId="2" borderId="0" xfId="7" applyNumberFormat="1" applyFont="1" applyFill="1" applyAlignment="1">
      <alignment vertical="center"/>
    </xf>
    <xf numFmtId="0" fontId="33" fillId="2" borderId="71" xfId="7" applyFont="1" applyFill="1" applyBorder="1" applyAlignment="1">
      <alignment horizontal="center" vertical="center"/>
    </xf>
    <xf numFmtId="0" fontId="29" fillId="2" borderId="14" xfId="7" applyFont="1" applyFill="1" applyBorder="1" applyAlignment="1">
      <alignment horizontal="center" vertical="center" wrapText="1"/>
    </xf>
    <xf numFmtId="3" fontId="37" fillId="2" borderId="26" xfId="7" applyNumberFormat="1" applyFont="1" applyFill="1" applyBorder="1" applyAlignment="1">
      <alignment horizontal="center" vertical="center" wrapText="1"/>
    </xf>
    <xf numFmtId="3" fontId="37" fillId="2" borderId="12" xfId="7" applyNumberFormat="1" applyFont="1" applyFill="1" applyBorder="1" applyAlignment="1">
      <alignment horizontal="center" vertical="center" wrapText="1"/>
    </xf>
    <xf numFmtId="3" fontId="37" fillId="2" borderId="20" xfId="7" applyNumberFormat="1" applyFont="1" applyFill="1" applyBorder="1" applyAlignment="1">
      <alignment horizontal="center" vertical="center" wrapText="1"/>
    </xf>
    <xf numFmtId="3" fontId="37" fillId="2" borderId="27" xfId="7" applyNumberFormat="1" applyFont="1" applyFill="1" applyBorder="1" applyAlignment="1">
      <alignment horizontal="center" vertical="center" wrapText="1"/>
    </xf>
    <xf numFmtId="3" fontId="37" fillId="2" borderId="11" xfId="7" applyNumberFormat="1" applyFont="1" applyFill="1" applyBorder="1" applyAlignment="1">
      <alignment horizontal="center" vertical="center" wrapText="1"/>
    </xf>
    <xf numFmtId="3" fontId="37" fillId="2" borderId="2" xfId="7" applyNumberFormat="1" applyFont="1" applyFill="1" applyBorder="1" applyAlignment="1">
      <alignment horizontal="center" vertical="center" wrapText="1"/>
    </xf>
    <xf numFmtId="0" fontId="27" fillId="2" borderId="18" xfId="7" applyFont="1" applyFill="1" applyBorder="1" applyAlignment="1">
      <alignment horizontal="right" vertical="center" wrapText="1"/>
    </xf>
    <xf numFmtId="3" fontId="21" fillId="2" borderId="20" xfId="7" applyNumberFormat="1" applyFont="1" applyFill="1" applyBorder="1" applyAlignment="1">
      <alignment horizontal="center" vertical="center" wrapText="1"/>
    </xf>
    <xf numFmtId="3" fontId="21" fillId="2" borderId="26" xfId="7" applyNumberFormat="1" applyFont="1" applyFill="1" applyBorder="1" applyAlignment="1">
      <alignment horizontal="center" vertical="center" wrapText="1"/>
    </xf>
    <xf numFmtId="0" fontId="29" fillId="2" borderId="15" xfId="7" applyFont="1" applyFill="1" applyBorder="1" applyAlignment="1">
      <alignment horizontal="center" vertical="center"/>
    </xf>
    <xf numFmtId="0" fontId="28" fillId="2" borderId="15" xfId="7" applyFont="1" applyFill="1" applyBorder="1" applyAlignment="1">
      <alignment horizontal="center" vertical="center" wrapText="1"/>
    </xf>
    <xf numFmtId="3" fontId="20" fillId="2" borderId="20" xfId="7" applyNumberFormat="1" applyFont="1" applyFill="1" applyBorder="1" applyAlignment="1">
      <alignment horizontal="center" vertical="center"/>
    </xf>
    <xf numFmtId="0" fontId="15" fillId="2" borderId="20" xfId="7" applyFill="1" applyBorder="1" applyAlignment="1">
      <alignment vertical="center"/>
    </xf>
    <xf numFmtId="0" fontId="15" fillId="2" borderId="17" xfId="7" applyFill="1" applyBorder="1" applyAlignment="1">
      <alignment vertical="center"/>
    </xf>
    <xf numFmtId="0" fontId="1" fillId="0" borderId="0" xfId="60">
      <alignment vertical="center"/>
    </xf>
    <xf numFmtId="0" fontId="15" fillId="2" borderId="15" xfId="7" applyFill="1" applyBorder="1" applyAlignment="1">
      <alignment horizontal="center" vertical="center" wrapText="1"/>
    </xf>
    <xf numFmtId="0" fontId="15" fillId="2" borderId="51" xfId="7" applyFill="1" applyBorder="1" applyAlignment="1">
      <alignment horizontal="right" vertical="center" textRotation="255"/>
    </xf>
    <xf numFmtId="0" fontId="15" fillId="2" borderId="55" xfId="7" applyFill="1" applyBorder="1" applyAlignment="1">
      <alignment horizontal="right" vertical="center" wrapText="1"/>
    </xf>
    <xf numFmtId="0" fontId="15" fillId="2" borderId="53" xfId="7" applyFill="1" applyBorder="1" applyAlignment="1">
      <alignment horizontal="right" vertical="center" wrapText="1"/>
    </xf>
    <xf numFmtId="0" fontId="15" fillId="2" borderId="52" xfId="7" applyFill="1" applyBorder="1" applyAlignment="1">
      <alignment horizontal="right" vertical="center" wrapText="1"/>
    </xf>
    <xf numFmtId="0" fontId="15" fillId="2" borderId="54" xfId="7" applyFill="1" applyBorder="1" applyAlignment="1">
      <alignment horizontal="right" vertical="center"/>
    </xf>
    <xf numFmtId="0" fontId="15" fillId="2" borderId="55" xfId="7" applyFill="1" applyBorder="1" applyAlignment="1">
      <alignment horizontal="right" vertical="center"/>
    </xf>
    <xf numFmtId="0" fontId="15" fillId="2" borderId="52" xfId="7" applyFill="1" applyBorder="1" applyAlignment="1">
      <alignment horizontal="right" vertical="center"/>
    </xf>
    <xf numFmtId="0" fontId="15" fillId="2" borderId="38" xfId="7" applyFill="1" applyBorder="1" applyAlignment="1">
      <alignment horizontal="right" vertical="center" wrapText="1"/>
    </xf>
    <xf numFmtId="0" fontId="15" fillId="2" borderId="38" xfId="7" applyFill="1" applyBorder="1" applyAlignment="1">
      <alignment horizontal="right" vertical="center"/>
    </xf>
    <xf numFmtId="0" fontId="15" fillId="2" borderId="39" xfId="7" applyFill="1" applyBorder="1" applyAlignment="1">
      <alignment horizontal="right" vertical="center"/>
    </xf>
    <xf numFmtId="0" fontId="15" fillId="2" borderId="48" xfId="7" applyFill="1" applyBorder="1" applyAlignment="1">
      <alignment vertical="top"/>
    </xf>
    <xf numFmtId="0" fontId="15" fillId="2" borderId="77" xfId="7" applyFill="1" applyBorder="1" applyAlignment="1">
      <alignment horizontal="center" vertical="center" wrapText="1"/>
    </xf>
    <xf numFmtId="0" fontId="15" fillId="2" borderId="50" xfId="7" applyFill="1" applyBorder="1" applyAlignment="1">
      <alignment horizontal="center" vertical="center" wrapText="1"/>
    </xf>
    <xf numFmtId="0" fontId="15" fillId="2" borderId="15" xfId="7" applyFill="1" applyBorder="1" applyAlignment="1">
      <alignment horizontal="right" vertical="top" wrapText="1"/>
    </xf>
    <xf numFmtId="0" fontId="15" fillId="2" borderId="14" xfId="7" applyFill="1" applyBorder="1" applyAlignment="1">
      <alignment horizontal="right" vertical="top"/>
    </xf>
    <xf numFmtId="0" fontId="15" fillId="2" borderId="0" xfId="7" applyFill="1" applyAlignment="1">
      <alignment horizontal="right" vertical="top"/>
    </xf>
    <xf numFmtId="0" fontId="15" fillId="2" borderId="15" xfId="7" applyFill="1" applyBorder="1" applyAlignment="1">
      <alignment horizontal="right" vertical="top"/>
    </xf>
    <xf numFmtId="0" fontId="15" fillId="2" borderId="21" xfId="7" applyFill="1" applyBorder="1" applyAlignment="1">
      <alignment horizontal="right" vertical="top" wrapText="1"/>
    </xf>
    <xf numFmtId="0" fontId="15" fillId="2" borderId="21" xfId="7" applyFill="1" applyBorder="1" applyAlignment="1">
      <alignment horizontal="center" vertical="center"/>
    </xf>
    <xf numFmtId="0" fontId="15" fillId="2" borderId="14" xfId="7" applyFill="1" applyBorder="1" applyAlignment="1">
      <alignment horizontal="center" vertical="center"/>
    </xf>
    <xf numFmtId="0" fontId="15" fillId="2" borderId="35" xfId="7" applyFill="1" applyBorder="1" applyAlignment="1">
      <alignment horizontal="right" vertical="top"/>
    </xf>
    <xf numFmtId="0" fontId="15" fillId="2" borderId="56" xfId="7" applyFill="1" applyBorder="1" applyAlignment="1">
      <alignment vertical="center"/>
    </xf>
    <xf numFmtId="0" fontId="15" fillId="2" borderId="57" xfId="7" applyFill="1" applyBorder="1" applyAlignment="1">
      <alignment horizontal="center" vertical="center" wrapText="1"/>
    </xf>
    <xf numFmtId="3" fontId="15" fillId="2" borderId="18" xfId="7" applyNumberFormat="1" applyFill="1" applyBorder="1" applyAlignment="1">
      <alignment horizontal="right" vertical="center" shrinkToFit="1"/>
    </xf>
    <xf numFmtId="3" fontId="15" fillId="2" borderId="19" xfId="7" applyNumberFormat="1" applyFill="1" applyBorder="1" applyAlignment="1">
      <alignment horizontal="right" vertical="center" shrinkToFit="1"/>
    </xf>
    <xf numFmtId="176" fontId="15" fillId="2" borderId="17" xfId="7" applyNumberFormat="1" applyFill="1" applyBorder="1" applyAlignment="1">
      <alignment horizontal="distributed" vertical="center" shrinkToFit="1"/>
    </xf>
    <xf numFmtId="2" fontId="15" fillId="2" borderId="18" xfId="7" applyNumberFormat="1" applyFill="1" applyBorder="1" applyAlignment="1">
      <alignment horizontal="distributed" vertical="center" shrinkToFit="1"/>
    </xf>
    <xf numFmtId="3" fontId="15" fillId="2" borderId="19" xfId="7" applyNumberFormat="1" applyFill="1" applyBorder="1" applyAlignment="1">
      <alignment vertical="center" wrapText="1"/>
    </xf>
    <xf numFmtId="3" fontId="15" fillId="3" borderId="34" xfId="7" applyNumberFormat="1" applyFill="1" applyBorder="1" applyAlignment="1">
      <alignment vertical="center" wrapText="1"/>
    </xf>
    <xf numFmtId="183" fontId="29" fillId="2" borderId="74" xfId="7" applyNumberFormat="1" applyFont="1" applyFill="1" applyBorder="1" applyAlignment="1">
      <alignment horizontal="center" vertical="center"/>
    </xf>
    <xf numFmtId="183" fontId="29" fillId="2" borderId="13" xfId="7" applyNumberFormat="1" applyFont="1" applyFill="1" applyBorder="1" applyAlignment="1">
      <alignment horizontal="center" vertical="center"/>
    </xf>
    <xf numFmtId="183" fontId="29" fillId="2" borderId="61" xfId="7" applyNumberFormat="1" applyFont="1" applyFill="1" applyBorder="1" applyAlignment="1">
      <alignment horizontal="center" vertical="center"/>
    </xf>
    <xf numFmtId="183" fontId="29" fillId="2" borderId="0" xfId="7" applyNumberFormat="1" applyFont="1" applyFill="1" applyAlignment="1">
      <alignment horizontal="center" vertical="center"/>
    </xf>
    <xf numFmtId="184" fontId="29" fillId="2" borderId="155" xfId="7" applyNumberFormat="1" applyFont="1" applyFill="1" applyBorder="1" applyAlignment="1">
      <alignment horizontal="center" vertical="center"/>
    </xf>
    <xf numFmtId="0" fontId="15" fillId="2" borderId="58" xfId="7" applyFill="1" applyBorder="1" applyAlignment="1">
      <alignment vertical="center"/>
    </xf>
    <xf numFmtId="3" fontId="15" fillId="2" borderId="13" xfId="7" applyNumberFormat="1" applyFill="1" applyBorder="1" applyAlignment="1">
      <alignment horizontal="center" vertical="center" shrinkToFit="1"/>
    </xf>
    <xf numFmtId="3" fontId="15" fillId="2" borderId="13" xfId="7" applyNumberFormat="1" applyFill="1" applyBorder="1" applyAlignment="1">
      <alignment horizontal="right" vertical="center" shrinkToFit="1"/>
    </xf>
    <xf numFmtId="3" fontId="15" fillId="2" borderId="20" xfId="7" applyNumberFormat="1" applyFill="1" applyBorder="1" applyAlignment="1">
      <alignment vertical="center" shrinkToFit="1"/>
    </xf>
    <xf numFmtId="3" fontId="15" fillId="2" borderId="26" xfId="7" applyNumberFormat="1" applyFill="1" applyBorder="1" applyAlignment="1">
      <alignment horizontal="right" vertical="center" shrinkToFit="1"/>
    </xf>
    <xf numFmtId="176" fontId="15" fillId="2" borderId="20" xfId="7" applyNumberFormat="1" applyFill="1" applyBorder="1" applyAlignment="1">
      <alignment horizontal="distributed" vertical="center" shrinkToFit="1"/>
    </xf>
    <xf numFmtId="3" fontId="15" fillId="2" borderId="18" xfId="7" applyNumberFormat="1" applyFill="1" applyBorder="1" applyAlignment="1">
      <alignment horizontal="center" vertical="center" shrinkToFit="1"/>
    </xf>
    <xf numFmtId="3" fontId="15" fillId="2" borderId="19" xfId="7" applyNumberFormat="1" applyFill="1" applyBorder="1" applyAlignment="1">
      <alignment horizontal="center" vertical="center" shrinkToFit="1"/>
    </xf>
    <xf numFmtId="3" fontId="15" fillId="2" borderId="17" xfId="7" applyNumberFormat="1" applyFill="1" applyBorder="1" applyAlignment="1">
      <alignment vertical="center" shrinkToFit="1"/>
    </xf>
    <xf numFmtId="184" fontId="29" fillId="2" borderId="156" xfId="7" applyNumberFormat="1" applyFont="1" applyFill="1" applyBorder="1" applyAlignment="1">
      <alignment horizontal="center" vertical="center"/>
    </xf>
    <xf numFmtId="49" fontId="25" fillId="2" borderId="0" xfId="60" applyNumberFormat="1" applyFont="1" applyFill="1">
      <alignment vertical="center"/>
    </xf>
    <xf numFmtId="177" fontId="15" fillId="2" borderId="0" xfId="7" applyNumberFormat="1" applyFill="1" applyAlignment="1">
      <alignment horizontal="center" vertical="center" shrinkToFit="1"/>
    </xf>
    <xf numFmtId="0" fontId="15" fillId="2" borderId="0" xfId="7" applyFill="1" applyAlignment="1">
      <alignment horizontal="right" vertical="top" shrinkToFit="1"/>
    </xf>
    <xf numFmtId="0" fontId="15" fillId="2" borderId="0" xfId="7" applyFill="1" applyAlignment="1">
      <alignment horizontal="center" vertical="top" shrinkToFit="1"/>
    </xf>
    <xf numFmtId="179" fontId="15" fillId="2" borderId="0" xfId="7" applyNumberFormat="1" applyFill="1" applyAlignment="1">
      <alignment horizontal="distributed" vertical="top" shrinkToFit="1"/>
    </xf>
    <xf numFmtId="178" fontId="15" fillId="2" borderId="0" xfId="7" applyNumberFormat="1" applyFill="1" applyAlignment="1">
      <alignment horizontal="right" vertical="top" shrinkToFit="1"/>
    </xf>
    <xf numFmtId="177" fontId="15" fillId="2" borderId="0" xfId="7" applyNumberFormat="1" applyFill="1" applyAlignment="1">
      <alignment horizontal="center" vertical="top" shrinkToFit="1"/>
    </xf>
    <xf numFmtId="38" fontId="29" fillId="2" borderId="0" xfId="61" applyFont="1" applyFill="1" applyAlignment="1">
      <alignment horizontal="center" vertical="center"/>
    </xf>
    <xf numFmtId="0" fontId="15" fillId="2" borderId="1" xfId="7" applyFill="1" applyBorder="1" applyAlignment="1">
      <alignment vertical="top"/>
    </xf>
    <xf numFmtId="0" fontId="29" fillId="2" borderId="1" xfId="7" applyFont="1" applyFill="1" applyBorder="1" applyAlignment="1">
      <alignment horizontal="center" vertical="center"/>
    </xf>
    <xf numFmtId="3" fontId="25" fillId="2" borderId="0" xfId="60" applyNumberFormat="1" applyFont="1" applyFill="1">
      <alignment vertical="center"/>
    </xf>
    <xf numFmtId="0" fontId="28" fillId="2" borderId="55" xfId="7" applyFont="1" applyFill="1" applyBorder="1" applyAlignment="1">
      <alignment vertical="center" wrapText="1"/>
    </xf>
    <xf numFmtId="0" fontId="15" fillId="2" borderId="54" xfId="7" applyFill="1" applyBorder="1" applyAlignment="1">
      <alignment horizontal="right" vertical="center" wrapText="1"/>
    </xf>
    <xf numFmtId="0" fontId="15" fillId="2" borderId="159" xfId="7" applyFill="1" applyBorder="1" applyAlignment="1">
      <alignment horizontal="right" vertical="center" wrapText="1"/>
    </xf>
    <xf numFmtId="0" fontId="15" fillId="2" borderId="14" xfId="7" applyFill="1" applyBorder="1" applyAlignment="1">
      <alignment horizontal="right" vertical="top" wrapText="1"/>
    </xf>
    <xf numFmtId="0" fontId="15" fillId="2" borderId="160" xfId="7" applyFill="1" applyBorder="1" applyAlignment="1">
      <alignment horizontal="right" vertical="top" wrapText="1"/>
    </xf>
    <xf numFmtId="0" fontId="15" fillId="2" borderId="1" xfId="7" applyFill="1" applyBorder="1" applyAlignment="1">
      <alignment horizontal="distributed" vertical="center" shrinkToFit="1"/>
    </xf>
    <xf numFmtId="176" fontId="15" fillId="2" borderId="18" xfId="7" applyNumberFormat="1" applyFill="1" applyBorder="1" applyAlignment="1">
      <alignment horizontal="distributed" vertical="center" shrinkToFit="1"/>
    </xf>
    <xf numFmtId="2" fontId="15" fillId="2" borderId="18" xfId="7" applyNumberFormat="1" applyFill="1" applyBorder="1" applyAlignment="1">
      <alignment horizontal="right" vertical="center" shrinkToFit="1"/>
    </xf>
    <xf numFmtId="3" fontId="25" fillId="2" borderId="17" xfId="2" applyNumberFormat="1" applyFont="1" applyFill="1" applyBorder="1" applyAlignment="1">
      <alignment horizontal="center" vertical="center" shrinkToFit="1"/>
    </xf>
    <xf numFmtId="3" fontId="25" fillId="2" borderId="161" xfId="2" applyNumberFormat="1" applyFont="1" applyFill="1" applyBorder="1" applyAlignment="1">
      <alignment horizontal="center" vertical="center" shrinkToFit="1"/>
    </xf>
    <xf numFmtId="3" fontId="25" fillId="2" borderId="18" xfId="2" applyNumberFormat="1" applyFont="1" applyFill="1" applyBorder="1" applyAlignment="1">
      <alignment horizontal="center" vertical="center" shrinkToFit="1"/>
    </xf>
    <xf numFmtId="3" fontId="15" fillId="2" borderId="17" xfId="7" applyNumberFormat="1" applyFill="1" applyBorder="1" applyAlignment="1">
      <alignment horizontal="left" vertical="center" shrinkToFit="1"/>
    </xf>
    <xf numFmtId="0" fontId="15" fillId="2" borderId="83" xfId="7" applyFill="1" applyBorder="1" applyAlignment="1">
      <alignment vertical="center" wrapText="1"/>
    </xf>
    <xf numFmtId="0" fontId="15" fillId="2" borderId="27" xfId="7" applyFill="1" applyBorder="1" applyAlignment="1">
      <alignment horizontal="distributed" vertical="center" shrinkToFit="1"/>
    </xf>
    <xf numFmtId="176" fontId="15" fillId="2" borderId="26" xfId="7" applyNumberFormat="1" applyFill="1" applyBorder="1" applyAlignment="1">
      <alignment horizontal="distributed" vertical="center" shrinkToFit="1"/>
    </xf>
    <xf numFmtId="2" fontId="15" fillId="2" borderId="26" xfId="7" applyNumberFormat="1" applyFill="1" applyBorder="1" applyAlignment="1">
      <alignment horizontal="distributed" vertical="center" shrinkToFit="1"/>
    </xf>
    <xf numFmtId="3" fontId="25" fillId="2" borderId="20" xfId="2" applyNumberFormat="1" applyFont="1" applyFill="1" applyBorder="1" applyAlignment="1">
      <alignment horizontal="center" vertical="center" shrinkToFit="1"/>
    </xf>
    <xf numFmtId="3" fontId="25" fillId="2" borderId="162" xfId="2" applyNumberFormat="1" applyFont="1" applyFill="1" applyBorder="1" applyAlignment="1">
      <alignment horizontal="center" vertical="center" shrinkToFit="1"/>
    </xf>
    <xf numFmtId="3" fontId="25" fillId="2" borderId="26" xfId="2" applyNumberFormat="1" applyFont="1" applyFill="1" applyBorder="1" applyAlignment="1">
      <alignment horizontal="center" vertical="center" shrinkToFit="1"/>
    </xf>
    <xf numFmtId="3" fontId="15" fillId="2" borderId="1" xfId="7" applyNumberFormat="1" applyFill="1" applyBorder="1" applyAlignment="1">
      <alignment horizontal="center" vertical="center" shrinkToFit="1"/>
    </xf>
    <xf numFmtId="3" fontId="15" fillId="2" borderId="163" xfId="7" applyNumberFormat="1" applyFill="1" applyBorder="1" applyAlignment="1">
      <alignment horizontal="center" vertical="center" shrinkToFit="1"/>
    </xf>
    <xf numFmtId="3" fontId="15" fillId="2" borderId="164" xfId="7" applyNumberFormat="1" applyFill="1" applyBorder="1" applyAlignment="1">
      <alignment horizontal="center" vertical="top" shrinkToFit="1"/>
    </xf>
    <xf numFmtId="3" fontId="47" fillId="2" borderId="165" xfId="7" applyNumberFormat="1" applyFont="1" applyFill="1" applyBorder="1" applyAlignment="1">
      <alignment horizontal="center" vertical="top" shrinkToFit="1"/>
    </xf>
    <xf numFmtId="0" fontId="15" fillId="2" borderId="15" xfId="7" applyFill="1" applyBorder="1" applyAlignment="1">
      <alignment vertical="top"/>
    </xf>
    <xf numFmtId="0" fontId="15" fillId="2" borderId="55" xfId="7" applyFill="1" applyBorder="1" applyAlignment="1">
      <alignment vertical="top"/>
    </xf>
    <xf numFmtId="0" fontId="15" fillId="2" borderId="0" xfId="7" applyFill="1" applyAlignment="1">
      <alignment horizontal="center" vertical="center" wrapText="1"/>
    </xf>
    <xf numFmtId="0" fontId="15" fillId="2" borderId="54" xfId="7" applyFill="1" applyBorder="1" applyAlignment="1">
      <alignment vertical="top"/>
    </xf>
    <xf numFmtId="0" fontId="15" fillId="2" borderId="165" xfId="7" applyFill="1" applyBorder="1" applyAlignment="1">
      <alignment horizontal="right" vertical="center" wrapText="1"/>
    </xf>
    <xf numFmtId="0" fontId="15" fillId="2" borderId="0" xfId="7" applyFill="1" applyAlignment="1">
      <alignment horizontal="right" vertical="center"/>
    </xf>
    <xf numFmtId="0" fontId="15" fillId="2" borderId="0" xfId="7" applyFill="1" applyAlignment="1">
      <alignment horizontal="center" vertical="center"/>
    </xf>
    <xf numFmtId="0" fontId="15" fillId="2" borderId="15" xfId="7" applyFill="1" applyBorder="1" applyAlignment="1">
      <alignment horizontal="center" vertical="center"/>
    </xf>
    <xf numFmtId="0" fontId="15" fillId="2" borderId="21" xfId="7" applyFill="1" applyBorder="1" applyAlignment="1">
      <alignment horizontal="center" vertical="center" wrapText="1"/>
    </xf>
    <xf numFmtId="0" fontId="15" fillId="2" borderId="21" xfId="7" applyFill="1" applyBorder="1" applyAlignment="1">
      <alignment horizontal="right" vertical="center" wrapText="1"/>
    </xf>
    <xf numFmtId="0" fontId="15" fillId="2" borderId="164" xfId="7" applyFill="1" applyBorder="1" applyAlignment="1">
      <alignment horizontal="right" vertical="top" wrapText="1"/>
    </xf>
    <xf numFmtId="0" fontId="15" fillId="2" borderId="56" xfId="7" applyFill="1" applyBorder="1" applyAlignment="1">
      <alignment vertical="top"/>
    </xf>
    <xf numFmtId="3" fontId="15" fillId="2" borderId="0" xfId="7" applyNumberFormat="1" applyFill="1" applyAlignment="1">
      <alignment vertical="center" wrapText="1"/>
    </xf>
    <xf numFmtId="0" fontId="15" fillId="2" borderId="58" xfId="7" applyFill="1" applyBorder="1" applyAlignment="1">
      <alignment vertical="top"/>
    </xf>
    <xf numFmtId="3" fontId="15" fillId="2" borderId="27" xfId="7" applyNumberFormat="1" applyFill="1" applyBorder="1" applyAlignment="1">
      <alignment horizontal="right" vertical="center" shrinkToFit="1"/>
    </xf>
    <xf numFmtId="3" fontId="15" fillId="2" borderId="11" xfId="7" applyNumberFormat="1" applyFill="1" applyBorder="1" applyAlignment="1">
      <alignment vertical="center" shrinkToFit="1"/>
    </xf>
    <xf numFmtId="3" fontId="15" fillId="2" borderId="21" xfId="7" applyNumberFormat="1" applyFill="1" applyBorder="1" applyAlignment="1">
      <alignment vertical="center" wrapText="1"/>
    </xf>
    <xf numFmtId="3" fontId="15" fillId="2" borderId="160" xfId="7" applyNumberFormat="1" applyFill="1" applyBorder="1" applyAlignment="1">
      <alignment horizontal="center" vertical="top" shrinkToFit="1"/>
    </xf>
    <xf numFmtId="3" fontId="15" fillId="2" borderId="0" xfId="7" applyNumberFormat="1" applyFill="1" applyAlignment="1">
      <alignment horizontal="center" vertical="top" shrinkToFit="1"/>
    </xf>
    <xf numFmtId="3" fontId="15" fillId="2" borderId="159" xfId="7" applyNumberFormat="1" applyFill="1" applyBorder="1" applyAlignment="1">
      <alignment horizontal="center" vertical="top" shrinkToFit="1"/>
    </xf>
    <xf numFmtId="177" fontId="15" fillId="2" borderId="0" xfId="7" applyNumberFormat="1" applyFill="1" applyAlignment="1">
      <alignment horizontal="right" vertical="center" shrinkToFit="1"/>
    </xf>
    <xf numFmtId="180" fontId="15" fillId="2" borderId="0" xfId="7" applyNumberFormat="1" applyFill="1" applyAlignment="1">
      <alignment horizontal="center" vertical="top" shrinkToFit="1"/>
    </xf>
    <xf numFmtId="177" fontId="15" fillId="2" borderId="41" xfId="7" applyNumberFormat="1" applyFill="1" applyBorder="1" applyAlignment="1">
      <alignment horizontal="center" vertical="top" shrinkToFit="1"/>
    </xf>
    <xf numFmtId="0" fontId="15" fillId="2" borderId="0" xfId="7" applyFill="1" applyAlignment="1">
      <alignment vertical="top" wrapText="1"/>
    </xf>
    <xf numFmtId="184" fontId="29" fillId="2" borderId="0" xfId="7" applyNumberFormat="1" applyFont="1" applyFill="1" applyAlignment="1">
      <alignment horizontal="center" vertical="center"/>
    </xf>
    <xf numFmtId="0" fontId="29" fillId="2" borderId="0" xfId="7" applyFont="1" applyFill="1" applyAlignment="1">
      <alignment vertical="top"/>
    </xf>
    <xf numFmtId="0" fontId="29" fillId="2" borderId="30" xfId="7" applyFont="1" applyFill="1" applyBorder="1" applyAlignment="1">
      <alignment horizontal="center" vertical="center" wrapText="1"/>
    </xf>
    <xf numFmtId="0" fontId="0" fillId="2" borderId="23" xfId="7" applyFont="1" applyFill="1" applyBorder="1" applyAlignment="1">
      <alignment vertical="center" wrapText="1"/>
    </xf>
    <xf numFmtId="3" fontId="29" fillId="2" borderId="74" xfId="7" applyNumberFormat="1" applyFont="1" applyFill="1" applyBorder="1" applyAlignment="1">
      <alignment horizontal="center" vertical="center"/>
    </xf>
    <xf numFmtId="3" fontId="29" fillId="2" borderId="13" xfId="7" applyNumberFormat="1" applyFont="1" applyFill="1" applyBorder="1" applyAlignment="1">
      <alignment horizontal="center" vertical="center"/>
    </xf>
    <xf numFmtId="2" fontId="29" fillId="2" borderId="61" xfId="7" applyNumberFormat="1" applyFont="1" applyFill="1" applyBorder="1" applyAlignment="1">
      <alignment horizontal="center" vertical="center"/>
    </xf>
    <xf numFmtId="184" fontId="29" fillId="2" borderId="74" xfId="7" applyNumberFormat="1" applyFont="1" applyFill="1" applyBorder="1" applyAlignment="1">
      <alignment horizontal="center" vertical="center"/>
    </xf>
    <xf numFmtId="0" fontId="29" fillId="2" borderId="13" xfId="7" applyFont="1" applyFill="1" applyBorder="1" applyAlignment="1">
      <alignment horizontal="center" vertical="center"/>
    </xf>
    <xf numFmtId="0" fontId="29" fillId="2" borderId="61" xfId="7" applyFont="1" applyFill="1" applyBorder="1" applyAlignment="1">
      <alignment horizontal="center" vertical="center"/>
    </xf>
    <xf numFmtId="0" fontId="30" fillId="2" borderId="0" xfId="7" applyFont="1" applyFill="1" applyAlignment="1">
      <alignment vertical="center"/>
    </xf>
    <xf numFmtId="0" fontId="30" fillId="2" borderId="0" xfId="7" applyFont="1" applyFill="1" applyAlignment="1">
      <alignment horizontal="center" vertical="center"/>
    </xf>
    <xf numFmtId="0" fontId="26" fillId="2" borderId="0" xfId="7" applyFont="1" applyFill="1"/>
    <xf numFmtId="0" fontId="15" fillId="2" borderId="0" xfId="7" applyFill="1" applyAlignment="1">
      <alignment horizontal="center" wrapText="1"/>
    </xf>
    <xf numFmtId="0" fontId="15" fillId="2" borderId="45" xfId="7" applyFill="1" applyBorder="1" applyAlignment="1">
      <alignment horizontal="center" vertical="center" wrapText="1"/>
    </xf>
    <xf numFmtId="0" fontId="15" fillId="2" borderId="19" xfId="7" applyFill="1" applyBorder="1" applyAlignment="1">
      <alignment vertical="center" wrapText="1"/>
    </xf>
    <xf numFmtId="0" fontId="15" fillId="2" borderId="17" xfId="7" applyFill="1" applyBorder="1" applyAlignment="1">
      <alignment vertical="center" wrapText="1"/>
    </xf>
    <xf numFmtId="3" fontId="15" fillId="2" borderId="17" xfId="7" applyNumberFormat="1" applyFill="1" applyBorder="1" applyAlignment="1">
      <alignment horizontal="center" vertical="center"/>
    </xf>
    <xf numFmtId="3" fontId="15" fillId="2" borderId="19" xfId="7" applyNumberFormat="1" applyFill="1" applyBorder="1"/>
    <xf numFmtId="3" fontId="15" fillId="2" borderId="34" xfId="7" applyNumberFormat="1" applyFill="1" applyBorder="1"/>
    <xf numFmtId="0" fontId="15" fillId="2" borderId="74" xfId="7" applyFill="1" applyBorder="1" applyAlignment="1">
      <alignment horizontal="center" vertical="center"/>
    </xf>
    <xf numFmtId="0" fontId="15" fillId="2" borderId="13" xfId="7" applyFill="1" applyBorder="1" applyAlignment="1">
      <alignment vertical="center" wrapText="1"/>
    </xf>
    <xf numFmtId="0" fontId="15" fillId="2" borderId="20" xfId="7" applyFill="1" applyBorder="1" applyAlignment="1">
      <alignment vertical="center" wrapText="1"/>
    </xf>
    <xf numFmtId="3" fontId="15" fillId="2" borderId="20" xfId="7" applyNumberFormat="1" applyFill="1" applyBorder="1" applyAlignment="1">
      <alignment horizontal="center" vertical="center"/>
    </xf>
    <xf numFmtId="3" fontId="15" fillId="2" borderId="61" xfId="7" applyNumberFormat="1" applyFill="1" applyBorder="1"/>
    <xf numFmtId="0" fontId="15" fillId="2" borderId="31" xfId="7" applyFill="1" applyBorder="1" applyAlignment="1">
      <alignment horizontal="center" vertical="center"/>
    </xf>
    <xf numFmtId="0" fontId="15" fillId="2" borderId="16" xfId="7" applyFill="1" applyBorder="1" applyAlignment="1">
      <alignment vertical="center" wrapText="1"/>
    </xf>
    <xf numFmtId="0" fontId="15" fillId="2" borderId="14" xfId="7" applyFill="1" applyBorder="1" applyAlignment="1">
      <alignment vertical="center" wrapText="1"/>
    </xf>
    <xf numFmtId="3" fontId="15" fillId="2" borderId="11" xfId="7" applyNumberFormat="1" applyFill="1" applyBorder="1" applyAlignment="1">
      <alignment horizontal="center" vertical="center"/>
    </xf>
    <xf numFmtId="3" fontId="15" fillId="2" borderId="16" xfId="7" applyNumberFormat="1" applyFill="1" applyBorder="1"/>
    <xf numFmtId="3" fontId="15" fillId="2" borderId="32" xfId="7" applyNumberFormat="1" applyFill="1" applyBorder="1"/>
    <xf numFmtId="0" fontId="15" fillId="2" borderId="86" xfId="7" applyFill="1" applyBorder="1" applyAlignment="1">
      <alignment horizontal="center" vertical="center"/>
    </xf>
    <xf numFmtId="181" fontId="15" fillId="2" borderId="87" xfId="7" applyNumberFormat="1" applyFill="1" applyBorder="1" applyAlignment="1">
      <alignment vertical="center"/>
    </xf>
    <xf numFmtId="182" fontId="15" fillId="2" borderId="87" xfId="7" applyNumberFormat="1" applyFill="1" applyBorder="1" applyAlignment="1">
      <alignment horizontal="distributed" vertical="center"/>
    </xf>
    <xf numFmtId="0" fontId="15" fillId="2" borderId="87" xfId="7" applyFill="1" applyBorder="1"/>
    <xf numFmtId="0" fontId="15" fillId="2" borderId="94" xfId="7" applyFill="1" applyBorder="1"/>
    <xf numFmtId="0" fontId="15" fillId="2" borderId="110" xfId="7" applyFill="1" applyBorder="1"/>
    <xf numFmtId="181" fontId="15" fillId="2" borderId="0" xfId="7" applyNumberFormat="1" applyFill="1" applyAlignment="1">
      <alignment vertical="center"/>
    </xf>
    <xf numFmtId="182" fontId="15" fillId="2" borderId="0" xfId="7" applyNumberFormat="1" applyFill="1" applyAlignment="1">
      <alignment horizontal="distributed" vertical="center"/>
    </xf>
    <xf numFmtId="0" fontId="30" fillId="2" borderId="0" xfId="7" applyFont="1" applyFill="1" applyAlignment="1">
      <alignment vertical="center" wrapText="1"/>
    </xf>
    <xf numFmtId="0" fontId="15" fillId="2" borderId="18" xfId="7" applyFill="1" applyBorder="1" applyAlignment="1">
      <alignment vertical="center" wrapText="1"/>
    </xf>
    <xf numFmtId="0" fontId="15" fillId="2" borderId="5" xfId="7" applyFill="1" applyBorder="1" applyAlignment="1">
      <alignment vertical="center"/>
    </xf>
    <xf numFmtId="0" fontId="15" fillId="2" borderId="7" xfId="7" applyFill="1" applyBorder="1" applyAlignment="1">
      <alignment horizontal="left" vertical="center"/>
    </xf>
    <xf numFmtId="0" fontId="15" fillId="2" borderId="23" xfId="7" applyFill="1" applyBorder="1" applyAlignment="1">
      <alignment horizontal="left" vertical="center"/>
    </xf>
    <xf numFmtId="0" fontId="15" fillId="2" borderId="4" xfId="7" applyFill="1" applyBorder="1"/>
    <xf numFmtId="0" fontId="15" fillId="2" borderId="19" xfId="7" applyFill="1" applyBorder="1"/>
    <xf numFmtId="0" fontId="15" fillId="2" borderId="19" xfId="7" applyFill="1" applyBorder="1" applyAlignment="1">
      <alignment horizontal="left" vertical="center"/>
    </xf>
    <xf numFmtId="0" fontId="15" fillId="2" borderId="34" xfId="7" applyFill="1" applyBorder="1"/>
    <xf numFmtId="0" fontId="15" fillId="2" borderId="82" xfId="7" applyFill="1" applyBorder="1" applyAlignment="1">
      <alignment vertical="center"/>
    </xf>
    <xf numFmtId="0" fontId="15" fillId="2" borderId="84" xfId="7" applyFill="1" applyBorder="1" applyAlignment="1">
      <alignment horizontal="left" vertical="center"/>
    </xf>
    <xf numFmtId="0" fontId="15" fillId="2" borderId="83" xfId="7" applyFill="1" applyBorder="1" applyAlignment="1">
      <alignment horizontal="left" vertical="center"/>
    </xf>
    <xf numFmtId="0" fontId="15" fillId="2" borderId="59" xfId="7" applyFill="1" applyBorder="1"/>
    <xf numFmtId="0" fontId="15" fillId="2" borderId="13" xfId="7" applyFill="1" applyBorder="1"/>
    <xf numFmtId="0" fontId="15" fillId="2" borderId="13" xfId="7" applyFill="1" applyBorder="1" applyAlignment="1">
      <alignment horizontal="left" vertical="center"/>
    </xf>
    <xf numFmtId="0" fontId="15" fillId="2" borderId="61" xfId="7" applyFill="1" applyBorder="1"/>
    <xf numFmtId="0" fontId="15" fillId="2" borderId="11" xfId="7" applyFill="1" applyBorder="1" applyAlignment="1">
      <alignment vertical="center"/>
    </xf>
    <xf numFmtId="0" fontId="15" fillId="2" borderId="9" xfId="7" applyFill="1" applyBorder="1" applyAlignment="1">
      <alignment vertical="center"/>
    </xf>
    <xf numFmtId="0" fontId="15" fillId="2" borderId="10" xfId="7" applyFill="1" applyBorder="1" applyAlignment="1">
      <alignment horizontal="left" vertical="center"/>
    </xf>
    <xf numFmtId="0" fontId="15" fillId="2" borderId="22" xfId="7" applyFill="1" applyBorder="1" applyAlignment="1">
      <alignment horizontal="left" vertical="center"/>
    </xf>
    <xf numFmtId="0" fontId="15" fillId="2" borderId="124" xfId="7" applyFill="1" applyBorder="1"/>
    <xf numFmtId="0" fontId="15" fillId="2" borderId="63" xfId="7" applyFill="1" applyBorder="1"/>
    <xf numFmtId="0" fontId="15" fillId="2" borderId="16" xfId="7" applyFill="1" applyBorder="1" applyAlignment="1">
      <alignment horizontal="left" vertical="center"/>
    </xf>
    <xf numFmtId="0" fontId="15" fillId="2" borderId="72" xfId="7" applyFill="1" applyBorder="1"/>
    <xf numFmtId="178" fontId="15" fillId="2" borderId="87" xfId="7" applyNumberFormat="1" applyFill="1" applyBorder="1" applyAlignment="1">
      <alignment vertical="center"/>
    </xf>
    <xf numFmtId="178" fontId="15" fillId="2" borderId="88" xfId="7" applyNumberFormat="1" applyFill="1" applyBorder="1" applyAlignment="1">
      <alignment vertical="center"/>
    </xf>
    <xf numFmtId="0" fontId="15" fillId="2" borderId="92" xfId="7" applyFill="1" applyBorder="1"/>
    <xf numFmtId="178" fontId="15" fillId="2" borderId="0" xfId="7" applyNumberFormat="1" applyFill="1" applyAlignment="1">
      <alignment vertical="center"/>
    </xf>
    <xf numFmtId="0" fontId="15" fillId="2" borderId="55" xfId="7" applyFill="1" applyBorder="1"/>
    <xf numFmtId="3" fontId="15" fillId="2" borderId="72" xfId="7" applyNumberFormat="1" applyFill="1" applyBorder="1"/>
    <xf numFmtId="49" fontId="37" fillId="2" borderId="0" xfId="60" applyNumberFormat="1" applyFont="1" applyFill="1">
      <alignment vertical="center"/>
    </xf>
    <xf numFmtId="0" fontId="17" fillId="2" borderId="1" xfId="7" applyFont="1" applyFill="1" applyBorder="1" applyAlignment="1">
      <alignment horizontal="right" vertical="center" wrapText="1"/>
    </xf>
    <xf numFmtId="0" fontId="17" fillId="2" borderId="161" xfId="7" applyFont="1" applyFill="1" applyBorder="1" applyAlignment="1">
      <alignment horizontal="right" vertical="center" wrapText="1"/>
    </xf>
    <xf numFmtId="0" fontId="17" fillId="2" borderId="168" xfId="7" applyFont="1" applyFill="1" applyBorder="1" applyAlignment="1">
      <alignment horizontal="right" vertical="center" wrapText="1"/>
    </xf>
    <xf numFmtId="0" fontId="33" fillId="2" borderId="157" xfId="7" applyFont="1" applyFill="1" applyBorder="1" applyAlignment="1">
      <alignment vertical="center"/>
    </xf>
    <xf numFmtId="0" fontId="43" fillId="2" borderId="2" xfId="7" applyFont="1" applyFill="1" applyBorder="1" applyAlignment="1">
      <alignment horizontal="right" vertical="top"/>
    </xf>
    <xf numFmtId="0" fontId="43" fillId="2" borderId="169" xfId="7" applyFont="1" applyFill="1" applyBorder="1" applyAlignment="1">
      <alignment horizontal="right" vertical="top"/>
    </xf>
    <xf numFmtId="0" fontId="15" fillId="2" borderId="170" xfId="7" applyFill="1" applyBorder="1" applyAlignment="1">
      <alignment horizontal="center" vertical="center"/>
    </xf>
    <xf numFmtId="3" fontId="33" fillId="2" borderId="1" xfId="7" applyNumberFormat="1" applyFont="1" applyFill="1" applyBorder="1" applyAlignment="1">
      <alignment vertical="center"/>
    </xf>
    <xf numFmtId="3" fontId="33" fillId="2" borderId="168" xfId="7" applyNumberFormat="1" applyFont="1" applyFill="1" applyBorder="1" applyAlignment="1">
      <alignment vertical="center"/>
    </xf>
    <xf numFmtId="0" fontId="15" fillId="2" borderId="171" xfId="7" applyFill="1" applyBorder="1" applyAlignment="1">
      <alignment horizontal="center" vertical="center"/>
    </xf>
    <xf numFmtId="3" fontId="33" fillId="2" borderId="27" xfId="7" applyNumberFormat="1" applyFont="1" applyFill="1" applyBorder="1" applyAlignment="1">
      <alignment vertical="center"/>
    </xf>
    <xf numFmtId="3" fontId="33" fillId="2" borderId="172" xfId="7" applyNumberFormat="1" applyFont="1" applyFill="1" applyBorder="1" applyAlignment="1">
      <alignment vertical="center"/>
    </xf>
    <xf numFmtId="0" fontId="15" fillId="2" borderId="161" xfId="7" applyFill="1" applyBorder="1" applyAlignment="1">
      <alignment horizontal="center" vertical="center"/>
    </xf>
    <xf numFmtId="0" fontId="33" fillId="2" borderId="166" xfId="7" applyFont="1" applyFill="1" applyBorder="1" applyAlignment="1">
      <alignment horizontal="center" vertical="center"/>
    </xf>
    <xf numFmtId="3" fontId="33" fillId="2" borderId="85" xfId="7" applyNumberFormat="1" applyFont="1" applyFill="1" applyBorder="1" applyAlignment="1">
      <alignment vertical="center"/>
    </xf>
    <xf numFmtId="3" fontId="33" fillId="2" borderId="173" xfId="7" applyNumberFormat="1" applyFont="1" applyFill="1" applyBorder="1" applyAlignment="1">
      <alignment vertical="center"/>
    </xf>
    <xf numFmtId="0" fontId="15" fillId="2" borderId="20" xfId="7" applyFill="1" applyBorder="1"/>
    <xf numFmtId="0" fontId="15" fillId="2" borderId="27" xfId="7" applyFill="1" applyBorder="1"/>
    <xf numFmtId="0" fontId="15" fillId="2" borderId="26" xfId="7" applyFill="1" applyBorder="1"/>
    <xf numFmtId="0" fontId="28" fillId="2" borderId="16" xfId="7" applyFont="1" applyFill="1" applyBorder="1" applyAlignment="1">
      <alignment horizontal="right" vertical="center" wrapText="1"/>
    </xf>
    <xf numFmtId="0" fontId="66" fillId="2" borderId="11" xfId="7" applyFont="1" applyFill="1" applyBorder="1" applyAlignment="1">
      <alignment horizontal="right" vertical="top"/>
    </xf>
    <xf numFmtId="0" fontId="66" fillId="2" borderId="32" xfId="7" applyFont="1" applyFill="1" applyBorder="1" applyAlignment="1">
      <alignment horizontal="right" vertical="top"/>
    </xf>
    <xf numFmtId="49" fontId="29" fillId="2" borderId="0" xfId="7" applyNumberFormat="1" applyFont="1" applyFill="1" applyAlignment="1">
      <alignment horizontal="left" vertical="center"/>
    </xf>
    <xf numFmtId="0" fontId="67" fillId="2" borderId="0" xfId="60" applyFont="1" applyFill="1" applyAlignment="1">
      <alignment horizontal="center" vertical="center"/>
    </xf>
    <xf numFmtId="0" fontId="67" fillId="2" borderId="0" xfId="11" applyFont="1" applyFill="1" applyAlignment="1">
      <alignment vertical="center"/>
    </xf>
    <xf numFmtId="3" fontId="21" fillId="2" borderId="201" xfId="7" applyNumberFormat="1" applyFont="1" applyFill="1" applyBorder="1" applyAlignment="1">
      <alignment vertical="center"/>
    </xf>
    <xf numFmtId="3" fontId="21" fillId="2" borderId="202" xfId="7" applyNumberFormat="1" applyFont="1" applyFill="1" applyBorder="1" applyAlignment="1">
      <alignment vertical="center"/>
    </xf>
    <xf numFmtId="3" fontId="21" fillId="2" borderId="203" xfId="7" applyNumberFormat="1" applyFont="1" applyFill="1" applyBorder="1" applyAlignment="1">
      <alignment vertical="center"/>
    </xf>
    <xf numFmtId="0" fontId="0" fillId="2" borderId="57" xfId="7" applyFont="1" applyFill="1" applyBorder="1" applyAlignment="1">
      <alignment horizontal="center" vertical="center" wrapText="1"/>
    </xf>
    <xf numFmtId="0" fontId="15" fillId="2" borderId="41" xfId="7" applyFill="1" applyBorder="1" applyAlignment="1">
      <alignment horizontal="right" vertical="top"/>
    </xf>
    <xf numFmtId="0" fontId="15" fillId="2" borderId="46" xfId="7" applyFill="1" applyBorder="1" applyAlignment="1">
      <alignment horizontal="right" vertical="top"/>
    </xf>
    <xf numFmtId="0" fontId="15" fillId="2" borderId="44" xfId="7" applyFill="1" applyBorder="1" applyAlignment="1">
      <alignment horizontal="right" vertical="top" wrapText="1"/>
    </xf>
    <xf numFmtId="0" fontId="0" fillId="2" borderId="1" xfId="7" applyFont="1" applyFill="1" applyBorder="1" applyAlignment="1">
      <alignment horizontal="distributed" vertical="center" shrinkToFit="1"/>
    </xf>
    <xf numFmtId="0" fontId="34" fillId="2" borderId="1" xfId="7" applyFont="1" applyFill="1" applyBorder="1" applyAlignment="1">
      <alignment horizontal="left" vertical="center"/>
    </xf>
    <xf numFmtId="3" fontId="20" fillId="2" borderId="1" xfId="7" applyNumberFormat="1" applyFont="1" applyFill="1" applyBorder="1" applyAlignment="1">
      <alignment horizontal="left" vertical="center"/>
    </xf>
    <xf numFmtId="3" fontId="27" fillId="2" borderId="1" xfId="7" applyNumberFormat="1" applyFont="1" applyFill="1" applyBorder="1" applyAlignment="1"/>
    <xf numFmtId="3" fontId="0" fillId="2" borderId="0" xfId="7" applyNumberFormat="1" applyFont="1" applyFill="1"/>
    <xf numFmtId="3" fontId="30" fillId="2" borderId="0" xfId="7" applyNumberFormat="1" applyFont="1" applyFill="1"/>
    <xf numFmtId="0" fontId="29" fillId="2" borderId="61" xfId="7" applyFont="1" applyFill="1" applyBorder="1" applyAlignment="1">
      <alignment horizontal="center" vertical="center"/>
    </xf>
    <xf numFmtId="20" fontId="15" fillId="2" borderId="17" xfId="7" applyNumberFormat="1" applyFill="1" applyBorder="1" applyAlignment="1">
      <alignment horizontal="distributed" vertical="center" shrinkToFit="1"/>
    </xf>
    <xf numFmtId="20" fontId="15" fillId="2" borderId="18" xfId="7" applyNumberFormat="1" applyFill="1" applyBorder="1" applyAlignment="1">
      <alignment horizontal="distributed" vertical="center" shrinkToFit="1"/>
    </xf>
    <xf numFmtId="0" fontId="15" fillId="2" borderId="1" xfId="7" applyNumberFormat="1" applyFill="1" applyBorder="1" applyAlignment="1">
      <alignment horizontal="distributed" vertical="center" shrinkToFit="1"/>
    </xf>
    <xf numFmtId="3" fontId="15" fillId="2" borderId="31" xfId="7" applyNumberFormat="1" applyFill="1" applyBorder="1" applyAlignment="1">
      <alignment horizontal="left" vertical="center" wrapText="1"/>
    </xf>
    <xf numFmtId="3" fontId="15" fillId="2" borderId="33" xfId="7" applyNumberFormat="1" applyFill="1" applyBorder="1" applyAlignment="1">
      <alignment horizontal="left" vertical="center" wrapText="1"/>
    </xf>
    <xf numFmtId="3" fontId="30" fillId="2" borderId="0" xfId="7" applyNumberFormat="1" applyFont="1" applyFill="1" applyAlignment="1">
      <alignment horizontal="center"/>
    </xf>
    <xf numFmtId="3" fontId="15" fillId="2" borderId="36" xfId="7" applyNumberFormat="1" applyFill="1" applyBorder="1" applyAlignment="1">
      <alignment horizontal="center" vertical="center"/>
    </xf>
    <xf numFmtId="3" fontId="15" fillId="2" borderId="37" xfId="7" applyNumberFormat="1" applyFill="1" applyBorder="1" applyAlignment="1">
      <alignment horizontal="center" vertical="center"/>
    </xf>
    <xf numFmtId="3" fontId="15" fillId="2" borderId="31" xfId="7" applyNumberFormat="1" applyFill="1" applyBorder="1" applyAlignment="1">
      <alignment vertical="center" wrapText="1"/>
    </xf>
    <xf numFmtId="3" fontId="15" fillId="2" borderId="36" xfId="7" applyNumberFormat="1" applyFill="1" applyBorder="1" applyAlignment="1">
      <alignment vertical="center" wrapText="1"/>
    </xf>
    <xf numFmtId="3" fontId="15" fillId="2" borderId="31" xfId="7" applyNumberFormat="1" applyFill="1" applyBorder="1" applyAlignment="1">
      <alignment horizontal="center" vertical="center"/>
    </xf>
    <xf numFmtId="3" fontId="15" fillId="2" borderId="74" xfId="7" applyNumberFormat="1" applyFill="1" applyBorder="1" applyAlignment="1">
      <alignment vertical="center" wrapText="1"/>
    </xf>
    <xf numFmtId="0" fontId="15" fillId="2" borderId="45" xfId="7" applyFill="1" applyBorder="1" applyAlignment="1">
      <alignment horizontal="center" vertical="center" wrapText="1"/>
    </xf>
    <xf numFmtId="0" fontId="15" fillId="2" borderId="41" xfId="7" applyFill="1" applyBorder="1" applyAlignment="1">
      <alignment horizontal="center" vertical="center" wrapText="1"/>
    </xf>
    <xf numFmtId="0" fontId="15" fillId="2" borderId="46" xfId="7" applyFill="1" applyBorder="1" applyAlignment="1">
      <alignment horizontal="center" vertical="center" wrapText="1"/>
    </xf>
    <xf numFmtId="0" fontId="15" fillId="2" borderId="17" xfId="7" applyFill="1" applyBorder="1" applyAlignment="1">
      <alignment horizontal="center" vertical="center" wrapText="1"/>
    </xf>
    <xf numFmtId="0" fontId="15" fillId="2" borderId="0" xfId="7" applyFill="1" applyAlignment="1">
      <alignment horizontal="center" vertical="center" wrapText="1"/>
    </xf>
    <xf numFmtId="0" fontId="15" fillId="2" borderId="18" xfId="7" applyFill="1" applyBorder="1" applyAlignment="1">
      <alignment horizontal="center" vertical="center" wrapText="1"/>
    </xf>
    <xf numFmtId="0" fontId="15" fillId="2" borderId="44" xfId="7" applyFill="1" applyBorder="1" applyAlignment="1">
      <alignment horizontal="center" vertical="center"/>
    </xf>
    <xf numFmtId="0" fontId="15" fillId="2" borderId="21" xfId="7" applyFill="1" applyBorder="1" applyAlignment="1">
      <alignment horizontal="center" vertical="center"/>
    </xf>
    <xf numFmtId="0" fontId="15" fillId="2" borderId="16" xfId="7" applyFill="1" applyBorder="1" applyAlignment="1">
      <alignment horizontal="center" vertical="center" wrapText="1"/>
    </xf>
    <xf numFmtId="0" fontId="15" fillId="2" borderId="21" xfId="7" applyFill="1" applyBorder="1" applyAlignment="1">
      <alignment horizontal="center" vertical="center" wrapText="1"/>
    </xf>
    <xf numFmtId="0" fontId="15" fillId="2" borderId="11" xfId="7" applyFill="1" applyBorder="1" applyAlignment="1">
      <alignment horizontal="center" vertical="center"/>
    </xf>
    <xf numFmtId="0" fontId="15" fillId="2" borderId="2" xfId="7" applyFill="1" applyBorder="1" applyAlignment="1">
      <alignment horizontal="center" vertical="center"/>
    </xf>
    <xf numFmtId="0" fontId="15" fillId="2" borderId="12" xfId="7" applyFill="1" applyBorder="1" applyAlignment="1">
      <alignment horizontal="center" vertical="center"/>
    </xf>
    <xf numFmtId="0" fontId="15" fillId="2" borderId="14" xfId="7" applyFill="1" applyBorder="1" applyAlignment="1">
      <alignment horizontal="center" vertical="center"/>
    </xf>
    <xf numFmtId="0" fontId="15" fillId="2" borderId="0" xfId="7" applyFill="1" applyAlignment="1">
      <alignment horizontal="center" vertical="center"/>
    </xf>
    <xf numFmtId="0" fontId="15" fillId="2" borderId="15" xfId="7" applyFill="1" applyBorder="1" applyAlignment="1">
      <alignment horizontal="center" vertical="center"/>
    </xf>
    <xf numFmtId="0" fontId="27" fillId="2" borderId="11" xfId="7" applyFont="1" applyFill="1" applyBorder="1" applyAlignment="1">
      <alignment horizontal="center" vertical="center" wrapText="1"/>
    </xf>
    <xf numFmtId="0" fontId="27" fillId="2" borderId="14" xfId="7" applyFont="1" applyFill="1" applyBorder="1" applyAlignment="1">
      <alignment horizontal="center" vertical="center" wrapText="1"/>
    </xf>
    <xf numFmtId="0" fontId="15" fillId="2" borderId="20" xfId="7" applyFill="1" applyBorder="1" applyAlignment="1">
      <alignment horizontal="center" vertical="center" wrapText="1"/>
    </xf>
    <xf numFmtId="0" fontId="15" fillId="2" borderId="27" xfId="7" applyFill="1" applyBorder="1" applyAlignment="1">
      <alignment horizontal="center" vertical="center" wrapText="1"/>
    </xf>
    <xf numFmtId="0" fontId="15" fillId="2" borderId="26" xfId="7" applyFill="1" applyBorder="1" applyAlignment="1">
      <alignment horizontal="center" vertical="center" wrapText="1"/>
    </xf>
    <xf numFmtId="0" fontId="15" fillId="2" borderId="40" xfId="7" applyFill="1" applyBorder="1" applyAlignment="1">
      <alignment horizontal="center" vertical="center" wrapText="1"/>
    </xf>
    <xf numFmtId="0" fontId="15" fillId="2" borderId="48" xfId="7" applyFill="1" applyBorder="1" applyAlignment="1">
      <alignment horizontal="center" vertical="center" wrapText="1"/>
    </xf>
    <xf numFmtId="0" fontId="15" fillId="2" borderId="123" xfId="7" applyFill="1" applyBorder="1" applyAlignment="1">
      <alignment horizontal="center" vertical="center" wrapText="1"/>
    </xf>
    <xf numFmtId="0" fontId="15" fillId="2" borderId="50" xfId="7" applyFill="1" applyBorder="1" applyAlignment="1">
      <alignment horizontal="center" vertical="center" wrapText="1"/>
    </xf>
    <xf numFmtId="0" fontId="15" fillId="2" borderId="42" xfId="7" applyFill="1" applyBorder="1" applyAlignment="1">
      <alignment horizontal="center" vertical="center"/>
    </xf>
    <xf numFmtId="0" fontId="15" fillId="2" borderId="43" xfId="7" applyFill="1" applyBorder="1" applyAlignment="1">
      <alignment horizontal="center" vertical="center"/>
    </xf>
    <xf numFmtId="3" fontId="15" fillId="2" borderId="62" xfId="7" applyNumberFormat="1" applyFill="1" applyBorder="1" applyAlignment="1">
      <alignment horizontal="right" vertical="top" shrinkToFit="1"/>
    </xf>
    <xf numFmtId="3" fontId="15" fillId="2" borderId="64" xfId="7" applyNumberFormat="1" applyFill="1" applyBorder="1" applyAlignment="1">
      <alignment horizontal="right" vertical="top" shrinkToFit="1"/>
    </xf>
    <xf numFmtId="0" fontId="28" fillId="2" borderId="157" xfId="7" applyFont="1" applyFill="1" applyBorder="1" applyAlignment="1">
      <alignment horizontal="center" vertical="center" wrapText="1"/>
    </xf>
    <xf numFmtId="0" fontId="28" fillId="2" borderId="158" xfId="7" applyFont="1" applyFill="1" applyBorder="1" applyAlignment="1">
      <alignment horizontal="center" vertical="center" wrapText="1"/>
    </xf>
    <xf numFmtId="0" fontId="27" fillId="2" borderId="12" xfId="7" applyFont="1" applyFill="1" applyBorder="1" applyAlignment="1">
      <alignment horizontal="center" vertical="center" wrapText="1"/>
    </xf>
    <xf numFmtId="0" fontId="27" fillId="2" borderId="15" xfId="7" applyFont="1" applyFill="1" applyBorder="1" applyAlignment="1">
      <alignment horizontal="center" vertical="center" wrapText="1"/>
    </xf>
    <xf numFmtId="177" fontId="15" fillId="2" borderId="40" xfId="7" applyNumberFormat="1" applyFill="1" applyBorder="1" applyAlignment="1">
      <alignment horizontal="center" vertical="center" shrinkToFit="1"/>
    </xf>
    <xf numFmtId="177" fontId="15" fillId="2" borderId="41" xfId="7" applyNumberFormat="1" applyFill="1" applyBorder="1" applyAlignment="1">
      <alignment horizontal="center" vertical="center" shrinkToFit="1"/>
    </xf>
    <xf numFmtId="177" fontId="15" fillId="2" borderId="51" xfId="7" applyNumberFormat="1" applyFill="1" applyBorder="1" applyAlignment="1">
      <alignment horizontal="center" vertical="center" shrinkToFit="1"/>
    </xf>
    <xf numFmtId="177" fontId="15" fillId="2" borderId="55" xfId="7" applyNumberFormat="1" applyFill="1" applyBorder="1" applyAlignment="1">
      <alignment horizontal="center" vertical="center" shrinkToFit="1"/>
    </xf>
    <xf numFmtId="177" fontId="15" fillId="2" borderId="122" xfId="7" applyNumberFormat="1" applyFill="1" applyBorder="1" applyAlignment="1">
      <alignment horizontal="center" vertical="center" shrinkToFit="1"/>
    </xf>
    <xf numFmtId="177" fontId="15" fillId="2" borderId="120" xfId="7" applyNumberFormat="1" applyFill="1" applyBorder="1" applyAlignment="1">
      <alignment horizontal="center" vertical="center" shrinkToFit="1"/>
    </xf>
    <xf numFmtId="3" fontId="15" fillId="2" borderId="43" xfId="7" applyNumberFormat="1" applyFill="1" applyBorder="1" applyAlignment="1">
      <alignment horizontal="right" vertical="top" shrinkToFit="1"/>
    </xf>
    <xf numFmtId="3" fontId="15" fillId="2" borderId="71" xfId="7" applyNumberFormat="1" applyFill="1" applyBorder="1" applyAlignment="1">
      <alignment horizontal="right" vertical="top" shrinkToFit="1"/>
    </xf>
    <xf numFmtId="3" fontId="15" fillId="2" borderId="29" xfId="7" applyNumberFormat="1" applyFill="1" applyBorder="1" applyAlignment="1">
      <alignment horizontal="right" vertical="top" shrinkToFit="1"/>
    </xf>
    <xf numFmtId="3" fontId="15" fillId="2" borderId="63" xfId="7" applyNumberFormat="1" applyFill="1" applyBorder="1" applyAlignment="1">
      <alignment horizontal="right" vertical="top" shrinkToFit="1"/>
    </xf>
    <xf numFmtId="0" fontId="15" fillId="2" borderId="62" xfId="7" applyFill="1" applyBorder="1" applyAlignment="1">
      <alignment horizontal="center" vertical="top" shrinkToFit="1"/>
    </xf>
    <xf numFmtId="0" fontId="15" fillId="2" borderId="64" xfId="7" applyFill="1" applyBorder="1" applyAlignment="1">
      <alignment horizontal="center" vertical="top" shrinkToFit="1"/>
    </xf>
    <xf numFmtId="2" fontId="15" fillId="2" borderId="29" xfId="7" applyNumberFormat="1" applyFill="1" applyBorder="1" applyAlignment="1">
      <alignment horizontal="distributed" vertical="top" shrinkToFit="1"/>
    </xf>
    <xf numFmtId="2" fontId="15" fillId="2" borderId="63" xfId="7" applyNumberFormat="1" applyFill="1" applyBorder="1" applyAlignment="1">
      <alignment horizontal="distributed" vertical="top" shrinkToFit="1"/>
    </xf>
    <xf numFmtId="0" fontId="15" fillId="2" borderId="44" xfId="7" applyFill="1" applyBorder="1" applyAlignment="1">
      <alignment horizontal="center" vertical="center" wrapText="1"/>
    </xf>
    <xf numFmtId="0" fontId="15" fillId="2" borderId="12" xfId="7" applyFill="1" applyBorder="1" applyAlignment="1">
      <alignment horizontal="center" vertical="center" wrapText="1"/>
    </xf>
    <xf numFmtId="0" fontId="15" fillId="2" borderId="15" xfId="7" applyFill="1" applyBorder="1" applyAlignment="1">
      <alignment horizontal="center" vertical="center" wrapText="1"/>
    </xf>
    <xf numFmtId="2" fontId="15" fillId="2" borderId="29" xfId="7" applyNumberFormat="1" applyFill="1" applyBorder="1" applyAlignment="1">
      <alignment horizontal="right" vertical="top" shrinkToFit="1"/>
    </xf>
    <xf numFmtId="2" fontId="15" fillId="2" borderId="63" xfId="7" applyNumberFormat="1" applyFill="1" applyBorder="1" applyAlignment="1">
      <alignment horizontal="right" vertical="top" shrinkToFit="1"/>
    </xf>
    <xf numFmtId="3" fontId="15" fillId="2" borderId="45" xfId="7" applyNumberFormat="1" applyFill="1" applyBorder="1" applyAlignment="1">
      <alignment horizontal="center" vertical="top" shrinkToFit="1"/>
    </xf>
    <xf numFmtId="3" fontId="15" fillId="2" borderId="54" xfId="7" applyNumberFormat="1" applyFill="1" applyBorder="1" applyAlignment="1">
      <alignment horizontal="center" vertical="top" shrinkToFit="1"/>
    </xf>
    <xf numFmtId="3" fontId="15" fillId="2" borderId="46" xfId="7" applyNumberFormat="1" applyFill="1" applyBorder="1" applyAlignment="1">
      <alignment horizontal="center" vertical="top" shrinkToFit="1"/>
    </xf>
    <xf numFmtId="3" fontId="15" fillId="2" borderId="52" xfId="7" applyNumberFormat="1" applyFill="1" applyBorder="1" applyAlignment="1">
      <alignment horizontal="center" vertical="top" shrinkToFit="1"/>
    </xf>
    <xf numFmtId="3" fontId="15" fillId="2" borderId="121" xfId="7" applyNumberFormat="1" applyFill="1" applyBorder="1" applyAlignment="1">
      <alignment horizontal="center" vertical="top" shrinkToFit="1"/>
    </xf>
    <xf numFmtId="3" fontId="15" fillId="2" borderId="119" xfId="7" applyNumberFormat="1" applyFill="1" applyBorder="1" applyAlignment="1">
      <alignment horizontal="center" vertical="top" shrinkToFit="1"/>
    </xf>
    <xf numFmtId="3" fontId="15" fillId="2" borderId="44" xfId="7" applyNumberFormat="1" applyFill="1" applyBorder="1" applyAlignment="1">
      <alignment horizontal="center" vertical="top" shrinkToFit="1"/>
    </xf>
    <xf numFmtId="3" fontId="15" fillId="2" borderId="38" xfId="7" applyNumberFormat="1" applyFill="1" applyBorder="1" applyAlignment="1">
      <alignment horizontal="center" vertical="top" shrinkToFit="1"/>
    </xf>
    <xf numFmtId="3" fontId="15" fillId="3" borderId="47" xfId="7" applyNumberFormat="1" applyFill="1" applyBorder="1" applyAlignment="1">
      <alignment shrinkToFit="1"/>
    </xf>
    <xf numFmtId="3" fontId="15" fillId="3" borderId="39" xfId="7" applyNumberFormat="1" applyFill="1" applyBorder="1" applyAlignment="1">
      <alignment shrinkToFit="1"/>
    </xf>
    <xf numFmtId="0" fontId="29" fillId="2" borderId="44" xfId="7" applyFont="1" applyFill="1" applyBorder="1" applyAlignment="1">
      <alignment horizontal="center" vertical="center" wrapText="1"/>
    </xf>
    <xf numFmtId="0" fontId="29" fillId="2" borderId="21" xfId="7" applyFont="1" applyFill="1" applyBorder="1" applyAlignment="1">
      <alignment horizontal="center" vertical="center" wrapText="1"/>
    </xf>
    <xf numFmtId="0" fontId="29" fillId="2" borderId="19" xfId="7" applyFont="1" applyFill="1" applyBorder="1" applyAlignment="1">
      <alignment horizontal="center" vertical="center" wrapText="1"/>
    </xf>
    <xf numFmtId="0" fontId="29" fillId="2" borderId="28" xfId="7" applyFont="1" applyFill="1" applyBorder="1" applyAlignment="1">
      <alignment horizontal="center" vertical="center" wrapText="1"/>
    </xf>
    <xf numFmtId="0" fontId="29" fillId="2" borderId="36" xfId="7" applyFont="1" applyFill="1" applyBorder="1" applyAlignment="1">
      <alignment horizontal="center" vertical="center" wrapText="1"/>
    </xf>
    <xf numFmtId="0" fontId="29" fillId="2" borderId="33" xfId="7" applyFont="1" applyFill="1" applyBorder="1" applyAlignment="1">
      <alignment horizontal="center" vertical="center" wrapText="1"/>
    </xf>
    <xf numFmtId="0" fontId="15" fillId="2" borderId="47" xfId="7" applyFill="1" applyBorder="1" applyAlignment="1">
      <alignment horizontal="center" vertical="center" wrapText="1"/>
    </xf>
    <xf numFmtId="0" fontId="15" fillId="2" borderId="35" xfId="7" applyFill="1" applyBorder="1" applyAlignment="1">
      <alignment horizontal="center" vertical="center" wrapText="1"/>
    </xf>
    <xf numFmtId="0" fontId="29" fillId="2" borderId="29" xfId="7" applyFont="1" applyFill="1" applyBorder="1" applyAlignment="1">
      <alignment horizontal="center" vertical="center"/>
    </xf>
    <xf numFmtId="0" fontId="29" fillId="2" borderId="30" xfId="7" applyFont="1" applyFill="1" applyBorder="1" applyAlignment="1">
      <alignment horizontal="center" vertical="center"/>
    </xf>
    <xf numFmtId="0" fontId="29" fillId="2" borderId="154" xfId="7" applyFont="1" applyFill="1" applyBorder="1" applyAlignment="1">
      <alignment horizontal="center" vertical="center"/>
    </xf>
    <xf numFmtId="0" fontId="29" fillId="2" borderId="155" xfId="7" applyFont="1" applyFill="1" applyBorder="1" applyAlignment="1">
      <alignment horizontal="center" vertical="center"/>
    </xf>
    <xf numFmtId="0" fontId="29" fillId="2" borderId="16" xfId="7" applyFont="1" applyFill="1" applyBorder="1" applyAlignment="1">
      <alignment horizontal="center" vertical="center"/>
    </xf>
    <xf numFmtId="0" fontId="29" fillId="2" borderId="19" xfId="7" applyFont="1" applyFill="1" applyBorder="1" applyAlignment="1">
      <alignment horizontal="center" vertical="center"/>
    </xf>
    <xf numFmtId="0" fontId="29" fillId="2" borderId="32" xfId="7" applyFont="1" applyFill="1" applyBorder="1" applyAlignment="1">
      <alignment horizontal="center" vertical="center"/>
    </xf>
    <xf numFmtId="0" fontId="29" fillId="2" borderId="34" xfId="7" applyFont="1" applyFill="1" applyBorder="1" applyAlignment="1">
      <alignment horizontal="center" vertical="center"/>
    </xf>
    <xf numFmtId="0" fontId="15" fillId="2" borderId="51" xfId="7" applyFill="1" applyBorder="1" applyAlignment="1">
      <alignment horizontal="right" vertical="center" wrapText="1"/>
    </xf>
    <xf numFmtId="0" fontId="15" fillId="2" borderId="55" xfId="7" applyFill="1" applyBorder="1" applyAlignment="1">
      <alignment horizontal="right" vertical="center" wrapText="1"/>
    </xf>
    <xf numFmtId="177" fontId="15" fillId="2" borderId="0" xfId="7" applyNumberFormat="1" applyFill="1" applyAlignment="1">
      <alignment horizontal="center" vertical="top" shrinkToFit="1"/>
    </xf>
    <xf numFmtId="3" fontId="15" fillId="2" borderId="65" xfId="7" applyNumberFormat="1" applyFill="1" applyBorder="1" applyAlignment="1">
      <alignment horizontal="center" vertical="top" shrinkToFit="1"/>
    </xf>
    <xf numFmtId="3" fontId="15" fillId="2" borderId="66" xfId="7" applyNumberFormat="1" applyFill="1" applyBorder="1" applyAlignment="1">
      <alignment horizontal="center" vertical="top" shrinkToFit="1"/>
    </xf>
    <xf numFmtId="3" fontId="15" fillId="2" borderId="76" xfId="7" applyNumberFormat="1" applyFill="1" applyBorder="1" applyAlignment="1">
      <alignment horizontal="right" vertical="top" shrinkToFit="1"/>
    </xf>
    <xf numFmtId="3" fontId="15" fillId="2" borderId="75" xfId="7" applyNumberFormat="1" applyFill="1" applyBorder="1" applyAlignment="1">
      <alignment horizontal="right" vertical="top" shrinkToFit="1"/>
    </xf>
    <xf numFmtId="3" fontId="15" fillId="3" borderId="47" xfId="7" applyNumberFormat="1" applyFill="1" applyBorder="1" applyAlignment="1">
      <alignment vertical="center" shrinkToFit="1"/>
    </xf>
    <xf numFmtId="3" fontId="15" fillId="3" borderId="39" xfId="7" applyNumberFormat="1" applyFill="1" applyBorder="1" applyAlignment="1">
      <alignment vertical="center" shrinkToFit="1"/>
    </xf>
    <xf numFmtId="0" fontId="29" fillId="2" borderId="112" xfId="7" applyFont="1" applyFill="1" applyBorder="1" applyAlignment="1">
      <alignment horizontal="center" vertical="center" wrapText="1"/>
    </xf>
    <xf numFmtId="0" fontId="29" fillId="2" borderId="74" xfId="7" applyFont="1" applyFill="1" applyBorder="1" applyAlignment="1">
      <alignment horizontal="center" vertical="center" wrapText="1"/>
    </xf>
    <xf numFmtId="0" fontId="29" fillId="2" borderId="29" xfId="7" applyFont="1" applyFill="1" applyBorder="1" applyAlignment="1">
      <alignment horizontal="center" vertical="center" wrapText="1"/>
    </xf>
    <xf numFmtId="0" fontId="29" fillId="2" borderId="13" xfId="7" applyFont="1" applyFill="1" applyBorder="1" applyAlignment="1">
      <alignment horizontal="center" vertical="center" wrapText="1"/>
    </xf>
    <xf numFmtId="184" fontId="29" fillId="2" borderId="112" xfId="7" applyNumberFormat="1" applyFont="1" applyFill="1" applyBorder="1" applyAlignment="1">
      <alignment horizontal="center" vertical="center" wrapText="1"/>
    </xf>
    <xf numFmtId="184" fontId="29" fillId="2" borderId="74" xfId="7" applyNumberFormat="1" applyFont="1" applyFill="1" applyBorder="1" applyAlignment="1">
      <alignment horizontal="center" vertical="center" wrapText="1"/>
    </xf>
    <xf numFmtId="0" fontId="29" fillId="2" borderId="61" xfId="7" applyFont="1" applyFill="1" applyBorder="1" applyAlignment="1">
      <alignment horizontal="center" vertical="center"/>
    </xf>
    <xf numFmtId="0" fontId="30" fillId="2" borderId="0" xfId="7" applyFont="1" applyFill="1" applyAlignment="1">
      <alignment horizontal="center" vertical="center"/>
    </xf>
    <xf numFmtId="0" fontId="27" fillId="2" borderId="45" xfId="7" applyFont="1" applyFill="1" applyBorder="1" applyAlignment="1">
      <alignment horizontal="center" vertical="center" wrapText="1"/>
    </xf>
    <xf numFmtId="0" fontId="15" fillId="2" borderId="45" xfId="7" applyFill="1" applyBorder="1" applyAlignment="1">
      <alignment horizontal="center" vertical="center" shrinkToFit="1"/>
    </xf>
    <xf numFmtId="0" fontId="15" fillId="2" borderId="41" xfId="7" applyFill="1" applyBorder="1" applyAlignment="1">
      <alignment horizontal="center" vertical="center" shrinkToFit="1"/>
    </xf>
    <xf numFmtId="0" fontId="15" fillId="2" borderId="46" xfId="7" applyFill="1" applyBorder="1" applyAlignment="1">
      <alignment horizontal="center" vertical="center" shrinkToFit="1"/>
    </xf>
    <xf numFmtId="0" fontId="15" fillId="2" borderId="44" xfId="7" applyFill="1" applyBorder="1" applyAlignment="1">
      <alignment horizontal="center" vertical="center" wrapText="1" shrinkToFit="1"/>
    </xf>
    <xf numFmtId="0" fontId="15" fillId="2" borderId="21" xfId="7" applyFill="1" applyBorder="1" applyAlignment="1">
      <alignment horizontal="center" vertical="center" wrapText="1" shrinkToFit="1"/>
    </xf>
    <xf numFmtId="0" fontId="15" fillId="2" borderId="9" xfId="7" applyFill="1" applyBorder="1" applyAlignment="1">
      <alignment horizontal="center" vertical="center"/>
    </xf>
    <xf numFmtId="0" fontId="15" fillId="2" borderId="6" xfId="7" applyFill="1" applyBorder="1" applyAlignment="1">
      <alignment horizontal="center" vertical="center"/>
    </xf>
    <xf numFmtId="0" fontId="15" fillId="2" borderId="22" xfId="7" applyFill="1" applyBorder="1" applyAlignment="1">
      <alignment horizontal="center" vertical="center" wrapText="1"/>
    </xf>
    <xf numFmtId="0" fontId="15" fillId="2" borderId="77" xfId="7" applyFill="1" applyBorder="1" applyAlignment="1">
      <alignment horizontal="center" vertical="center" wrapText="1"/>
    </xf>
    <xf numFmtId="0" fontId="15" fillId="2" borderId="10" xfId="7" applyFill="1" applyBorder="1" applyAlignment="1">
      <alignment horizontal="center" vertical="center" shrinkToFit="1"/>
    </xf>
    <xf numFmtId="0" fontId="15" fillId="2" borderId="78" xfId="7" applyFill="1" applyBorder="1" applyAlignment="1">
      <alignment horizontal="center" vertical="center" shrinkToFit="1"/>
    </xf>
    <xf numFmtId="0" fontId="15" fillId="2" borderId="10" xfId="7" applyFill="1" applyBorder="1" applyAlignment="1">
      <alignment horizontal="center" vertical="center" wrapText="1" shrinkToFit="1"/>
    </xf>
    <xf numFmtId="0" fontId="15" fillId="2" borderId="78" xfId="7" applyFill="1" applyBorder="1" applyAlignment="1">
      <alignment horizontal="center" vertical="center" wrapText="1" shrinkToFit="1"/>
    </xf>
    <xf numFmtId="0" fontId="15" fillId="2" borderId="117" xfId="7" applyFill="1" applyBorder="1" applyAlignment="1">
      <alignment horizontal="center" vertical="center" wrapText="1" shrinkToFit="1"/>
    </xf>
    <xf numFmtId="0" fontId="15" fillId="2" borderId="24" xfId="7" applyFill="1" applyBorder="1" applyAlignment="1">
      <alignment horizontal="center" vertical="center" wrapText="1" shrinkToFit="1"/>
    </xf>
    <xf numFmtId="0" fontId="15" fillId="2" borderId="8" xfId="7" applyFill="1" applyBorder="1" applyAlignment="1">
      <alignment horizontal="center" vertical="center" wrapText="1" shrinkToFit="1"/>
    </xf>
    <xf numFmtId="0" fontId="15" fillId="2" borderId="3" xfId="7" applyFill="1" applyBorder="1" applyAlignment="1">
      <alignment horizontal="center" vertical="center" wrapText="1" shrinkToFit="1"/>
    </xf>
    <xf numFmtId="0" fontId="15" fillId="2" borderId="28" xfId="7" applyFill="1" applyBorder="1" applyAlignment="1">
      <alignment horizontal="center" vertical="center"/>
    </xf>
    <xf numFmtId="0" fontId="15" fillId="2" borderId="33" xfId="7" applyFill="1" applyBorder="1" applyAlignment="1">
      <alignment horizontal="center" vertical="center"/>
    </xf>
    <xf numFmtId="0" fontId="29" fillId="2" borderId="45" xfId="7" applyFont="1" applyFill="1" applyBorder="1" applyAlignment="1">
      <alignment horizontal="center" vertical="center"/>
    </xf>
    <xf numFmtId="0" fontId="29" fillId="2" borderId="41" xfId="7" applyFont="1" applyFill="1" applyBorder="1" applyAlignment="1">
      <alignment horizontal="center" vertical="center"/>
    </xf>
    <xf numFmtId="0" fontId="29" fillId="2" borderId="46" xfId="7" applyFont="1" applyFill="1" applyBorder="1" applyAlignment="1">
      <alignment horizontal="center" vertical="center"/>
    </xf>
    <xf numFmtId="0" fontId="15" fillId="2" borderId="15" xfId="7" applyFill="1" applyBorder="1" applyAlignment="1">
      <alignment horizontal="center" vertical="center" wrapText="1" shrinkToFit="1"/>
    </xf>
    <xf numFmtId="0" fontId="29" fillId="2" borderId="45" xfId="7" applyFont="1" applyFill="1" applyBorder="1" applyAlignment="1">
      <alignment horizontal="center" vertical="center" wrapText="1"/>
    </xf>
    <xf numFmtId="0" fontId="29" fillId="2" borderId="41" xfId="7" applyFont="1" applyFill="1" applyBorder="1" applyAlignment="1">
      <alignment horizontal="center" vertical="center" wrapText="1"/>
    </xf>
    <xf numFmtId="0" fontId="29" fillId="2" borderId="46" xfId="7" applyFont="1" applyFill="1" applyBorder="1" applyAlignment="1">
      <alignment horizontal="center" vertical="center" wrapText="1"/>
    </xf>
    <xf numFmtId="0" fontId="15" fillId="2" borderId="9" xfId="7" applyFill="1" applyBorder="1" applyAlignment="1">
      <alignment horizontal="center" vertical="center" shrinkToFit="1"/>
    </xf>
    <xf numFmtId="0" fontId="15" fillId="2" borderId="6" xfId="7" applyFill="1" applyBorder="1" applyAlignment="1">
      <alignment horizontal="center" vertical="center" shrinkToFit="1"/>
    </xf>
    <xf numFmtId="0" fontId="33" fillId="2" borderId="10" xfId="7" applyFont="1" applyFill="1" applyBorder="1" applyAlignment="1">
      <alignment horizontal="center" vertical="center" wrapText="1"/>
    </xf>
    <xf numFmtId="0" fontId="33" fillId="2" borderId="78" xfId="7" applyFont="1" applyFill="1" applyBorder="1" applyAlignment="1">
      <alignment horizontal="center" vertical="center" wrapText="1"/>
    </xf>
    <xf numFmtId="0" fontId="15" fillId="2" borderId="22" xfId="7" applyFill="1" applyBorder="1" applyAlignment="1">
      <alignment horizontal="center" vertical="center" wrapText="1" shrinkToFit="1"/>
    </xf>
    <xf numFmtId="0" fontId="15" fillId="2" borderId="77" xfId="7" applyFill="1" applyBorder="1" applyAlignment="1">
      <alignment horizontal="center" vertical="center" wrapText="1" shrinkToFit="1"/>
    </xf>
    <xf numFmtId="0" fontId="15" fillId="2" borderId="40" xfId="7" applyFont="1" applyFill="1" applyBorder="1" applyAlignment="1">
      <alignment horizontal="center" vertical="center" wrapText="1"/>
    </xf>
    <xf numFmtId="0" fontId="15" fillId="2" borderId="46" xfId="7" applyFont="1" applyFill="1" applyBorder="1" applyAlignment="1">
      <alignment horizontal="center" vertical="center" wrapText="1"/>
    </xf>
    <xf numFmtId="0" fontId="15" fillId="2" borderId="48" xfId="7" applyFont="1" applyFill="1" applyBorder="1" applyAlignment="1">
      <alignment horizontal="center" vertical="center" wrapText="1"/>
    </xf>
    <xf numFmtId="0" fontId="15" fillId="2" borderId="15" xfId="7" applyFont="1" applyFill="1" applyBorder="1" applyAlignment="1">
      <alignment horizontal="center" vertical="center" wrapText="1"/>
    </xf>
    <xf numFmtId="0" fontId="15" fillId="2" borderId="44" xfId="7" applyFont="1" applyFill="1" applyBorder="1" applyAlignment="1">
      <alignment horizontal="center" vertical="center" wrapText="1"/>
    </xf>
    <xf numFmtId="0" fontId="15" fillId="2" borderId="21" xfId="7" applyFont="1" applyFill="1" applyBorder="1" applyAlignment="1">
      <alignment horizontal="center" vertical="center" wrapText="1"/>
    </xf>
    <xf numFmtId="0" fontId="15" fillId="2" borderId="45" xfId="7" applyFont="1" applyFill="1" applyBorder="1" applyAlignment="1">
      <alignment horizontal="center" vertical="center" wrapText="1"/>
    </xf>
    <xf numFmtId="0" fontId="15" fillId="2" borderId="14" xfId="7" applyFont="1" applyFill="1" applyBorder="1" applyAlignment="1">
      <alignment horizontal="center" vertical="center" wrapText="1"/>
    </xf>
    <xf numFmtId="0" fontId="15" fillId="2" borderId="0" xfId="7" applyFont="1" applyFill="1" applyBorder="1" applyAlignment="1">
      <alignment horizontal="center" vertical="center"/>
    </xf>
    <xf numFmtId="0" fontId="15" fillId="2" borderId="0" xfId="7" applyFont="1" applyFill="1"/>
    <xf numFmtId="0" fontId="28" fillId="2" borderId="0" xfId="7" applyFont="1" applyFill="1"/>
    <xf numFmtId="49" fontId="29" fillId="2" borderId="0" xfId="7" applyNumberFormat="1" applyFont="1" applyFill="1" applyAlignment="1">
      <alignment vertical="center"/>
    </xf>
    <xf numFmtId="0" fontId="15" fillId="2" borderId="0" xfId="7" applyFont="1" applyFill="1" applyAlignment="1">
      <alignment vertical="center"/>
    </xf>
    <xf numFmtId="0" fontId="33" fillId="2" borderId="40" xfId="7" applyFont="1" applyFill="1" applyBorder="1" applyAlignment="1">
      <alignment horizontal="center" vertical="center" wrapText="1"/>
    </xf>
    <xf numFmtId="0" fontId="33" fillId="2" borderId="46" xfId="7" applyFont="1" applyFill="1" applyBorder="1" applyAlignment="1">
      <alignment horizontal="center" vertical="center" wrapText="1"/>
    </xf>
    <xf numFmtId="0" fontId="33" fillId="2" borderId="48" xfId="7" applyFont="1" applyFill="1" applyBorder="1" applyAlignment="1">
      <alignment horizontal="center" vertical="center" wrapText="1"/>
    </xf>
    <xf numFmtId="0" fontId="33" fillId="2" borderId="15" xfId="7" applyFont="1" applyFill="1" applyBorder="1" applyAlignment="1">
      <alignment horizontal="center" vertical="center" wrapText="1"/>
    </xf>
    <xf numFmtId="0" fontId="33" fillId="2" borderId="45" xfId="7" applyFont="1" applyFill="1" applyBorder="1" applyAlignment="1">
      <alignment horizontal="center" vertical="center" wrapText="1"/>
    </xf>
    <xf numFmtId="0" fontId="33" fillId="2" borderId="14" xfId="7" applyFont="1" applyFill="1" applyBorder="1" applyAlignment="1">
      <alignment horizontal="center" vertical="center" wrapText="1"/>
    </xf>
    <xf numFmtId="0" fontId="29" fillId="2" borderId="47" xfId="7" applyFont="1" applyFill="1" applyBorder="1" applyAlignment="1">
      <alignment horizontal="center" vertical="center" wrapText="1"/>
    </xf>
    <xf numFmtId="0" fontId="29" fillId="2" borderId="35" xfId="7" applyFont="1" applyFill="1" applyBorder="1" applyAlignment="1">
      <alignment horizontal="center" vertical="center" wrapText="1"/>
    </xf>
    <xf numFmtId="0" fontId="33" fillId="2" borderId="70" xfId="7" applyFont="1" applyFill="1" applyBorder="1" applyAlignment="1">
      <alignment horizontal="center" vertical="center"/>
    </xf>
    <xf numFmtId="0" fontId="33" fillId="2" borderId="71" xfId="7" applyFont="1" applyFill="1" applyBorder="1" applyAlignment="1">
      <alignment horizontal="center" vertical="center"/>
    </xf>
    <xf numFmtId="0" fontId="33" fillId="2" borderId="29" xfId="7" applyFont="1" applyFill="1" applyBorder="1" applyAlignment="1">
      <alignment horizontal="center" vertical="center" wrapText="1"/>
    </xf>
    <xf numFmtId="0" fontId="33" fillId="2" borderId="44" xfId="7" applyFont="1" applyFill="1" applyBorder="1" applyAlignment="1">
      <alignment horizontal="center" vertical="center" wrapText="1"/>
    </xf>
    <xf numFmtId="0" fontId="33" fillId="2" borderId="21" xfId="7" applyFont="1" applyFill="1" applyBorder="1" applyAlignment="1">
      <alignment horizontal="center" vertical="center" wrapText="1"/>
    </xf>
    <xf numFmtId="0" fontId="33" fillId="2" borderId="47" xfId="7" applyFont="1" applyFill="1" applyBorder="1" applyAlignment="1">
      <alignment horizontal="center" vertical="center" wrapText="1"/>
    </xf>
    <xf numFmtId="0" fontId="33" fillId="2" borderId="35" xfId="7" applyFont="1" applyFill="1" applyBorder="1" applyAlignment="1">
      <alignment horizontal="center" vertical="center" wrapText="1"/>
    </xf>
    <xf numFmtId="0" fontId="33" fillId="2" borderId="148" xfId="7" applyFont="1" applyFill="1" applyBorder="1" applyAlignment="1">
      <alignment horizontal="center" vertical="center" wrapText="1"/>
    </xf>
    <xf numFmtId="0" fontId="33" fillId="2" borderId="149" xfId="7" applyFont="1" applyFill="1" applyBorder="1" applyAlignment="1">
      <alignment horizontal="center" vertical="center" wrapText="1"/>
    </xf>
    <xf numFmtId="0" fontId="33" fillId="2" borderId="151" xfId="7" applyFont="1" applyFill="1" applyBorder="1" applyAlignment="1">
      <alignment horizontal="center" vertical="center" wrapText="1"/>
    </xf>
    <xf numFmtId="0" fontId="33" fillId="2" borderId="152" xfId="7" applyFont="1" applyFill="1" applyBorder="1" applyAlignment="1">
      <alignment horizontal="center" vertical="center" wrapText="1"/>
    </xf>
    <xf numFmtId="0" fontId="29" fillId="2" borderId="149" xfId="7" applyFont="1" applyFill="1" applyBorder="1" applyAlignment="1">
      <alignment horizontal="center" vertical="center" wrapText="1"/>
    </xf>
    <xf numFmtId="0" fontId="29" fillId="2" borderId="152" xfId="7" applyFont="1" applyFill="1" applyBorder="1" applyAlignment="1">
      <alignment horizontal="center" vertical="center" wrapText="1"/>
    </xf>
    <xf numFmtId="0" fontId="29" fillId="2" borderId="150" xfId="7" applyFont="1" applyFill="1" applyBorder="1" applyAlignment="1">
      <alignment horizontal="center" vertical="center" wrapText="1"/>
    </xf>
    <xf numFmtId="0" fontId="29" fillId="2" borderId="153" xfId="7" applyFont="1" applyFill="1" applyBorder="1" applyAlignment="1">
      <alignment horizontal="center" vertical="center" wrapText="1"/>
    </xf>
    <xf numFmtId="0" fontId="29" fillId="2" borderId="14" xfId="7" applyFont="1" applyFill="1" applyBorder="1" applyAlignment="1">
      <alignment horizontal="center" vertical="center" wrapText="1"/>
    </xf>
    <xf numFmtId="0" fontId="29" fillId="2" borderId="167" xfId="7" applyFont="1" applyFill="1" applyBorder="1" applyAlignment="1">
      <alignment horizontal="center" vertical="center" wrapText="1"/>
    </xf>
    <xf numFmtId="0" fontId="29" fillId="2" borderId="73" xfId="7" applyFont="1" applyFill="1" applyBorder="1" applyAlignment="1">
      <alignment horizontal="center" vertical="center" wrapText="1"/>
    </xf>
    <xf numFmtId="0" fontId="33" fillId="2" borderId="41" xfId="7" applyFont="1" applyFill="1" applyBorder="1" applyAlignment="1">
      <alignment horizontal="center" vertical="center" wrapText="1"/>
    </xf>
    <xf numFmtId="0" fontId="33" fillId="2" borderId="0" xfId="7" applyFont="1" applyFill="1" applyAlignment="1">
      <alignment horizontal="center" vertical="center" wrapText="1"/>
    </xf>
    <xf numFmtId="0" fontId="33" fillId="2" borderId="160" xfId="7" applyFont="1" applyFill="1" applyBorder="1" applyAlignment="1">
      <alignment horizontal="center" vertical="center" wrapText="1"/>
    </xf>
    <xf numFmtId="0" fontId="33" fillId="2" borderId="158" xfId="7" applyFont="1" applyFill="1" applyBorder="1" applyAlignment="1">
      <alignment horizontal="center" vertical="center" wrapText="1"/>
    </xf>
    <xf numFmtId="0" fontId="64" fillId="2" borderId="184" xfId="11" applyFont="1" applyFill="1" applyBorder="1" applyAlignment="1">
      <alignment horizontal="right" vertical="center"/>
    </xf>
    <xf numFmtId="0" fontId="64" fillId="2" borderId="182" xfId="11" applyFont="1" applyFill="1" applyBorder="1" applyAlignment="1">
      <alignment horizontal="right" vertical="center"/>
    </xf>
    <xf numFmtId="0" fontId="64" fillId="2" borderId="185" xfId="11" applyFont="1" applyFill="1" applyBorder="1" applyAlignment="1">
      <alignment horizontal="right" vertical="center"/>
    </xf>
    <xf numFmtId="3" fontId="19" fillId="2" borderId="186" xfId="7" applyNumberFormat="1" applyFont="1" applyFill="1" applyBorder="1" applyAlignment="1">
      <alignment horizontal="center" vertical="center"/>
    </xf>
    <xf numFmtId="3" fontId="19" fillId="2" borderId="133" xfId="7" applyNumberFormat="1" applyFont="1" applyFill="1" applyBorder="1" applyAlignment="1">
      <alignment horizontal="center" vertical="center"/>
    </xf>
    <xf numFmtId="3" fontId="19" fillId="2" borderId="128" xfId="7" applyNumberFormat="1" applyFont="1" applyFill="1" applyBorder="1" applyAlignment="1">
      <alignment horizontal="right" vertical="center"/>
    </xf>
    <xf numFmtId="3" fontId="19" fillId="2" borderId="129" xfId="7" applyNumberFormat="1" applyFont="1" applyFill="1" applyBorder="1" applyAlignment="1">
      <alignment horizontal="right" vertical="center"/>
    </xf>
    <xf numFmtId="3" fontId="19" fillId="2" borderId="130" xfId="7" applyNumberFormat="1" applyFont="1" applyFill="1" applyBorder="1" applyAlignment="1">
      <alignment horizontal="right" vertical="center"/>
    </xf>
    <xf numFmtId="3" fontId="19" fillId="2" borderId="179" xfId="7" applyNumberFormat="1" applyFont="1" applyFill="1" applyBorder="1" applyAlignment="1">
      <alignment horizontal="right" vertical="center"/>
    </xf>
    <xf numFmtId="3" fontId="19" fillId="2" borderId="180" xfId="7" applyNumberFormat="1" applyFont="1" applyFill="1" applyBorder="1" applyAlignment="1">
      <alignment horizontal="right" vertical="center"/>
    </xf>
    <xf numFmtId="3" fontId="19" fillId="2" borderId="40" xfId="7" applyNumberFormat="1" applyFont="1" applyFill="1" applyBorder="1" applyAlignment="1">
      <alignment horizontal="center" vertical="center"/>
    </xf>
    <xf numFmtId="3" fontId="19" fillId="2" borderId="46" xfId="7" applyNumberFormat="1" applyFont="1" applyFill="1" applyBorder="1" applyAlignment="1">
      <alignment horizontal="center" vertical="center"/>
    </xf>
    <xf numFmtId="3" fontId="19" fillId="2" borderId="48" xfId="7" applyNumberFormat="1" applyFont="1" applyFill="1" applyBorder="1" applyAlignment="1">
      <alignment horizontal="center" vertical="center"/>
    </xf>
    <xf numFmtId="3" fontId="19" fillId="2" borderId="15" xfId="7" applyNumberFormat="1" applyFont="1" applyFill="1" applyBorder="1" applyAlignment="1">
      <alignment horizontal="center" vertical="center"/>
    </xf>
    <xf numFmtId="3" fontId="19" fillId="2" borderId="56" xfId="7" applyNumberFormat="1" applyFont="1" applyFill="1" applyBorder="1" applyAlignment="1">
      <alignment horizontal="center" vertical="center"/>
    </xf>
    <xf numFmtId="3" fontId="19" fillId="2" borderId="18" xfId="7" applyNumberFormat="1" applyFont="1" applyFill="1" applyBorder="1" applyAlignment="1">
      <alignment horizontal="center" vertical="center"/>
    </xf>
    <xf numFmtId="3" fontId="19" fillId="2" borderId="174" xfId="7" applyNumberFormat="1" applyFont="1" applyFill="1" applyBorder="1" applyAlignment="1">
      <alignment horizontal="center" vertical="center"/>
    </xf>
    <xf numFmtId="3" fontId="19" fillId="2" borderId="175" xfId="7" applyNumberFormat="1" applyFont="1" applyFill="1" applyBorder="1" applyAlignment="1">
      <alignment horizontal="center" vertical="center"/>
    </xf>
    <xf numFmtId="3" fontId="19" fillId="2" borderId="176" xfId="7" applyNumberFormat="1" applyFont="1" applyFill="1" applyBorder="1" applyAlignment="1">
      <alignment horizontal="center" vertical="center"/>
    </xf>
    <xf numFmtId="3" fontId="19" fillId="2" borderId="177" xfId="7" applyNumberFormat="1" applyFont="1" applyFill="1" applyBorder="1" applyAlignment="1">
      <alignment horizontal="center" vertical="center"/>
    </xf>
    <xf numFmtId="3" fontId="19" fillId="2" borderId="178" xfId="7" applyNumberFormat="1" applyFont="1" applyFill="1" applyBorder="1" applyAlignment="1">
      <alignment horizontal="center" vertical="center"/>
    </xf>
    <xf numFmtId="3" fontId="19" fillId="2" borderId="128" xfId="7" applyNumberFormat="1" applyFont="1" applyFill="1" applyBorder="1" applyAlignment="1">
      <alignment horizontal="center" vertical="center"/>
    </xf>
    <xf numFmtId="3" fontId="19" fillId="2" borderId="129" xfId="7" applyNumberFormat="1" applyFont="1" applyFill="1" applyBorder="1" applyAlignment="1">
      <alignment horizontal="center" vertical="center"/>
    </xf>
    <xf numFmtId="3" fontId="19" fillId="2" borderId="130" xfId="7" applyNumberFormat="1" applyFont="1" applyFill="1" applyBorder="1" applyAlignment="1">
      <alignment horizontal="center" vertical="center"/>
    </xf>
    <xf numFmtId="3" fontId="19" fillId="2" borderId="179" xfId="7" applyNumberFormat="1" applyFont="1" applyFill="1" applyBorder="1" applyAlignment="1">
      <alignment horizontal="center" vertical="center"/>
    </xf>
    <xf numFmtId="0" fontId="49" fillId="2" borderId="179" xfId="11" applyFont="1" applyFill="1" applyBorder="1" applyAlignment="1">
      <alignment horizontal="center" vertical="center"/>
    </xf>
    <xf numFmtId="0" fontId="49" fillId="2" borderId="129" xfId="11" applyFont="1" applyFill="1" applyBorder="1" applyAlignment="1">
      <alignment horizontal="center" vertical="center"/>
    </xf>
    <xf numFmtId="0" fontId="49" fillId="2" borderId="180" xfId="11" applyFont="1" applyFill="1" applyBorder="1" applyAlignment="1">
      <alignment horizontal="center" vertical="center"/>
    </xf>
    <xf numFmtId="3" fontId="19" fillId="2" borderId="181" xfId="7" applyNumberFormat="1" applyFont="1" applyFill="1" applyBorder="1" applyAlignment="1">
      <alignment horizontal="right" vertical="center"/>
    </xf>
    <xf numFmtId="3" fontId="19" fillId="2" borderId="182" xfId="7" applyNumberFormat="1" applyFont="1" applyFill="1" applyBorder="1" applyAlignment="1">
      <alignment horizontal="right" vertical="center"/>
    </xf>
    <xf numFmtId="3" fontId="19" fillId="2" borderId="183" xfId="7" applyNumberFormat="1" applyFont="1" applyFill="1" applyBorder="1" applyAlignment="1">
      <alignment horizontal="right" vertical="center"/>
    </xf>
    <xf numFmtId="3" fontId="19" fillId="2" borderId="184" xfId="7" applyNumberFormat="1" applyFont="1" applyFill="1" applyBorder="1" applyAlignment="1">
      <alignment horizontal="right" vertical="center"/>
    </xf>
    <xf numFmtId="3" fontId="19" fillId="2" borderId="187" xfId="7" applyNumberFormat="1" applyFont="1" applyFill="1" applyBorder="1" applyAlignment="1">
      <alignment horizontal="center" vertical="center"/>
    </xf>
    <xf numFmtId="3" fontId="19" fillId="2" borderId="183" xfId="7" applyNumberFormat="1" applyFont="1" applyFill="1" applyBorder="1" applyAlignment="1">
      <alignment horizontal="center" vertical="center"/>
    </xf>
    <xf numFmtId="0" fontId="65" fillId="2" borderId="184" xfId="11" applyFont="1" applyFill="1" applyBorder="1" applyAlignment="1">
      <alignment horizontal="right"/>
    </xf>
    <xf numFmtId="0" fontId="65" fillId="2" borderId="182" xfId="11" applyFont="1" applyFill="1" applyBorder="1" applyAlignment="1">
      <alignment horizontal="right"/>
    </xf>
    <xf numFmtId="0" fontId="65" fillId="2" borderId="185" xfId="11" applyFont="1" applyFill="1" applyBorder="1" applyAlignment="1">
      <alignment horizontal="right"/>
    </xf>
    <xf numFmtId="3" fontId="19" fillId="2" borderId="188" xfId="7" applyNumberFormat="1" applyFont="1" applyFill="1" applyBorder="1" applyAlignment="1">
      <alignment horizontal="center" vertical="center"/>
    </xf>
    <xf numFmtId="3" fontId="19" fillId="2" borderId="137" xfId="7" applyNumberFormat="1" applyFont="1" applyFill="1" applyBorder="1" applyAlignment="1">
      <alignment horizontal="center" vertical="center"/>
    </xf>
    <xf numFmtId="3" fontId="19" fillId="2" borderId="135" xfId="7" applyNumberFormat="1" applyFont="1" applyFill="1" applyBorder="1" applyAlignment="1">
      <alignment horizontal="right" vertical="center"/>
    </xf>
    <xf numFmtId="3" fontId="19" fillId="2" borderId="136" xfId="7" applyNumberFormat="1" applyFont="1" applyFill="1" applyBorder="1" applyAlignment="1">
      <alignment horizontal="right" vertical="center"/>
    </xf>
    <xf numFmtId="3" fontId="19" fillId="2" borderId="137" xfId="7" applyNumberFormat="1" applyFont="1" applyFill="1" applyBorder="1" applyAlignment="1">
      <alignment horizontal="right" vertical="center"/>
    </xf>
    <xf numFmtId="3" fontId="19" fillId="2" borderId="138" xfId="7" applyNumberFormat="1" applyFont="1" applyFill="1" applyBorder="1" applyAlignment="1">
      <alignment horizontal="right" vertical="center"/>
    </xf>
    <xf numFmtId="0" fontId="65" fillId="2" borderId="138" xfId="11" applyFont="1" applyFill="1" applyBorder="1" applyAlignment="1">
      <alignment horizontal="right" vertical="center"/>
    </xf>
    <xf numFmtId="0" fontId="65" fillId="2" borderId="136" xfId="11" applyFont="1" applyFill="1" applyBorder="1" applyAlignment="1">
      <alignment horizontal="right" vertical="center"/>
    </xf>
    <xf numFmtId="0" fontId="65" fillId="2" borderId="189" xfId="11" applyFont="1" applyFill="1" applyBorder="1" applyAlignment="1">
      <alignment horizontal="right" vertical="center"/>
    </xf>
    <xf numFmtId="3" fontId="20" fillId="2" borderId="11" xfId="7" applyNumberFormat="1" applyFont="1" applyFill="1" applyBorder="1" applyAlignment="1">
      <alignment horizontal="center" vertical="center" wrapText="1"/>
    </xf>
    <xf numFmtId="3" fontId="20" fillId="2" borderId="2" xfId="7" applyNumberFormat="1" applyFont="1" applyFill="1" applyBorder="1" applyAlignment="1">
      <alignment horizontal="center" vertical="center" wrapText="1"/>
    </xf>
    <xf numFmtId="3" fontId="20" fillId="2" borderId="14" xfId="7" applyNumberFormat="1" applyFont="1" applyFill="1" applyBorder="1" applyAlignment="1">
      <alignment horizontal="center" vertical="center" wrapText="1"/>
    </xf>
    <xf numFmtId="3" fontId="20" fillId="2" borderId="0" xfId="7" applyNumberFormat="1" applyFont="1" applyFill="1" applyAlignment="1">
      <alignment horizontal="center" vertical="center" wrapText="1"/>
    </xf>
    <xf numFmtId="3" fontId="19" fillId="2" borderId="11" xfId="7" applyNumberFormat="1" applyFont="1" applyFill="1" applyBorder="1" applyAlignment="1">
      <alignment horizontal="center" vertical="center" wrapText="1"/>
    </xf>
    <xf numFmtId="3" fontId="19" fillId="2" borderId="2" xfId="7" applyNumberFormat="1" applyFont="1" applyFill="1" applyBorder="1" applyAlignment="1">
      <alignment horizontal="center" vertical="center" wrapText="1"/>
    </xf>
    <xf numFmtId="3" fontId="19" fillId="2" borderId="12" xfId="7" applyNumberFormat="1" applyFont="1" applyFill="1" applyBorder="1" applyAlignment="1">
      <alignment horizontal="center" vertical="center" wrapText="1"/>
    </xf>
    <xf numFmtId="3" fontId="19" fillId="2" borderId="14" xfId="7" applyNumberFormat="1" applyFont="1" applyFill="1" applyBorder="1" applyAlignment="1">
      <alignment horizontal="center" vertical="center" wrapText="1"/>
    </xf>
    <xf numFmtId="3" fontId="19" fillId="2" borderId="0" xfId="7" applyNumberFormat="1" applyFont="1" applyFill="1" applyAlignment="1">
      <alignment horizontal="center" vertical="center" wrapText="1"/>
    </xf>
    <xf numFmtId="3" fontId="19" fillId="2" borderId="15" xfId="7" applyNumberFormat="1" applyFont="1" applyFill="1" applyBorder="1" applyAlignment="1">
      <alignment horizontal="center" vertical="center" wrapText="1"/>
    </xf>
    <xf numFmtId="3" fontId="20" fillId="2" borderId="2" xfId="7" applyNumberFormat="1" applyFont="1" applyFill="1" applyBorder="1" applyAlignment="1">
      <alignment horizontal="center" vertical="center" wrapText="1" shrinkToFit="1"/>
    </xf>
    <xf numFmtId="3" fontId="20" fillId="2" borderId="95" xfId="7" applyNumberFormat="1" applyFont="1" applyFill="1" applyBorder="1" applyAlignment="1">
      <alignment horizontal="center" vertical="center" wrapText="1" shrinkToFit="1"/>
    </xf>
    <xf numFmtId="3" fontId="20" fillId="2" borderId="0" xfId="7" applyNumberFormat="1" applyFont="1" applyFill="1" applyAlignment="1">
      <alignment horizontal="center" vertical="center" wrapText="1" shrinkToFit="1"/>
    </xf>
    <xf numFmtId="3" fontId="20" fillId="2" borderId="98" xfId="7" applyNumberFormat="1" applyFont="1" applyFill="1" applyBorder="1" applyAlignment="1">
      <alignment horizontal="center" vertical="center" wrapText="1" shrinkToFit="1"/>
    </xf>
    <xf numFmtId="3" fontId="21" fillId="2" borderId="96" xfId="7" applyNumberFormat="1" applyFont="1" applyFill="1" applyBorder="1" applyAlignment="1">
      <alignment horizontal="center" vertical="center" wrapText="1" shrinkToFit="1"/>
    </xf>
    <xf numFmtId="3" fontId="21" fillId="2" borderId="27" xfId="7" applyNumberFormat="1" applyFont="1" applyFill="1" applyBorder="1" applyAlignment="1">
      <alignment horizontal="center" vertical="center" wrapText="1" shrinkToFit="1"/>
    </xf>
    <xf numFmtId="3" fontId="21" fillId="2" borderId="97" xfId="7" applyNumberFormat="1" applyFont="1" applyFill="1" applyBorder="1" applyAlignment="1">
      <alignment horizontal="center" vertical="center" wrapText="1" shrinkToFit="1"/>
    </xf>
    <xf numFmtId="3" fontId="37" fillId="2" borderId="26" xfId="7" applyNumberFormat="1" applyFont="1" applyFill="1" applyBorder="1" applyAlignment="1">
      <alignment horizontal="center" vertical="center" wrapText="1"/>
    </xf>
    <xf numFmtId="3" fontId="37" fillId="2" borderId="13" xfId="7" applyNumberFormat="1" applyFont="1" applyFill="1" applyBorder="1" applyAlignment="1">
      <alignment horizontal="center" vertical="center" wrapText="1"/>
    </xf>
    <xf numFmtId="3" fontId="37" fillId="2" borderId="12" xfId="7" applyNumberFormat="1" applyFont="1" applyFill="1" applyBorder="1" applyAlignment="1">
      <alignment horizontal="center" vertical="center" wrapText="1"/>
    </xf>
    <xf numFmtId="3" fontId="37" fillId="2" borderId="16" xfId="7" applyNumberFormat="1" applyFont="1" applyFill="1" applyBorder="1" applyAlignment="1">
      <alignment horizontal="center" vertical="center" wrapText="1"/>
    </xf>
    <xf numFmtId="3" fontId="20" fillId="2" borderId="13" xfId="7" applyNumberFormat="1" applyFont="1" applyFill="1" applyBorder="1" applyAlignment="1">
      <alignment horizontal="center" vertical="center" wrapText="1"/>
    </xf>
    <xf numFmtId="3" fontId="20" fillId="2" borderId="27" xfId="7" applyNumberFormat="1" applyFont="1" applyFill="1" applyBorder="1" applyAlignment="1">
      <alignment horizontal="center" vertical="center" wrapText="1" shrinkToFit="1"/>
    </xf>
    <xf numFmtId="3" fontId="20" fillId="2" borderId="26" xfId="7" applyNumberFormat="1" applyFont="1" applyFill="1" applyBorder="1" applyAlignment="1">
      <alignment horizontal="center" vertical="center" wrapText="1" shrinkToFit="1"/>
    </xf>
    <xf numFmtId="3" fontId="19" fillId="2" borderId="190" xfId="7" applyNumberFormat="1" applyFont="1" applyFill="1" applyBorder="1" applyAlignment="1">
      <alignment horizontal="center" vertical="center"/>
    </xf>
    <xf numFmtId="3" fontId="19" fillId="2" borderId="191" xfId="7" applyNumberFormat="1" applyFont="1" applyFill="1" applyBorder="1" applyAlignment="1">
      <alignment horizontal="center" vertical="center"/>
    </xf>
    <xf numFmtId="3" fontId="19" fillId="2" borderId="192" xfId="7" applyNumberFormat="1" applyFont="1" applyFill="1" applyBorder="1" applyAlignment="1">
      <alignment horizontal="right" vertical="center"/>
    </xf>
    <xf numFmtId="3" fontId="19" fillId="2" borderId="193" xfId="7" applyNumberFormat="1" applyFont="1" applyFill="1" applyBorder="1" applyAlignment="1">
      <alignment horizontal="right" vertical="center"/>
    </xf>
    <xf numFmtId="3" fontId="19" fillId="2" borderId="191" xfId="7" applyNumberFormat="1" applyFont="1" applyFill="1" applyBorder="1" applyAlignment="1">
      <alignment horizontal="right" vertical="center"/>
    </xf>
    <xf numFmtId="3" fontId="19" fillId="2" borderId="194" xfId="7" applyNumberFormat="1" applyFont="1" applyFill="1" applyBorder="1" applyAlignment="1">
      <alignment horizontal="right" vertical="center"/>
    </xf>
    <xf numFmtId="0" fontId="65" fillId="2" borderId="194" xfId="11" applyFont="1" applyFill="1" applyBorder="1" applyAlignment="1">
      <alignment horizontal="right" vertical="center"/>
    </xf>
    <xf numFmtId="0" fontId="65" fillId="2" borderId="193" xfId="11" applyFont="1" applyFill="1" applyBorder="1" applyAlignment="1">
      <alignment horizontal="right" vertical="center"/>
    </xf>
    <xf numFmtId="0" fontId="65" fillId="2" borderId="195" xfId="11" applyFont="1" applyFill="1" applyBorder="1" applyAlignment="1">
      <alignment horizontal="right" vertical="center"/>
    </xf>
    <xf numFmtId="3" fontId="19" fillId="2" borderId="37" xfId="7" applyNumberFormat="1" applyFont="1" applyFill="1" applyBorder="1" applyAlignment="1">
      <alignment horizontal="center" vertical="center"/>
    </xf>
    <xf numFmtId="3" fontId="19" fillId="2" borderId="38" xfId="7" applyNumberFormat="1" applyFont="1" applyFill="1" applyBorder="1" applyAlignment="1">
      <alignment horizontal="center" vertical="center"/>
    </xf>
    <xf numFmtId="3" fontId="19" fillId="2" borderId="196" xfId="7" applyNumberFormat="1" applyFont="1" applyFill="1" applyBorder="1" applyAlignment="1">
      <alignment horizontal="right" vertical="center"/>
    </xf>
    <xf numFmtId="3" fontId="19" fillId="2" borderId="197" xfId="7" applyNumberFormat="1" applyFont="1" applyFill="1" applyBorder="1" applyAlignment="1">
      <alignment horizontal="right" vertical="center"/>
    </xf>
    <xf numFmtId="3" fontId="19" fillId="2" borderId="198" xfId="7" applyNumberFormat="1" applyFont="1" applyFill="1" applyBorder="1" applyAlignment="1">
      <alignment horizontal="right" vertical="center"/>
    </xf>
    <xf numFmtId="3" fontId="19" fillId="2" borderId="199" xfId="7" applyNumberFormat="1" applyFont="1" applyFill="1" applyBorder="1" applyAlignment="1">
      <alignment horizontal="right" vertical="center"/>
    </xf>
    <xf numFmtId="3" fontId="19" fillId="2" borderId="200" xfId="7" applyNumberFormat="1" applyFont="1" applyFill="1" applyBorder="1" applyAlignment="1">
      <alignment horizontal="right" vertical="center"/>
    </xf>
    <xf numFmtId="3" fontId="20" fillId="2" borderId="13" xfId="7" applyNumberFormat="1" applyFont="1" applyFill="1" applyBorder="1" applyAlignment="1">
      <alignment horizontal="center" vertical="center"/>
    </xf>
    <xf numFmtId="0" fontId="27" fillId="2" borderId="2" xfId="7" applyFont="1" applyFill="1" applyBorder="1" applyAlignment="1">
      <alignment horizontal="center" vertical="center" wrapText="1"/>
    </xf>
    <xf numFmtId="0" fontId="27" fillId="2" borderId="0" xfId="7" applyFont="1" applyFill="1" applyAlignment="1">
      <alignment horizontal="center" vertical="center" wrapText="1"/>
    </xf>
    <xf numFmtId="3" fontId="21" fillId="2" borderId="99" xfId="7" applyNumberFormat="1" applyFont="1" applyFill="1" applyBorder="1" applyAlignment="1">
      <alignment horizontal="center" vertical="center" wrapText="1" shrinkToFit="1"/>
    </xf>
    <xf numFmtId="3" fontId="21" fillId="2" borderId="2" xfId="7" applyNumberFormat="1" applyFont="1" applyFill="1" applyBorder="1" applyAlignment="1">
      <alignment horizontal="center" vertical="center" wrapText="1" shrinkToFit="1"/>
    </xf>
    <xf numFmtId="3" fontId="21" fillId="2" borderId="12" xfId="7" applyNumberFormat="1" applyFont="1" applyFill="1" applyBorder="1" applyAlignment="1">
      <alignment horizontal="center" vertical="center" wrapText="1" shrinkToFit="1"/>
    </xf>
    <xf numFmtId="3" fontId="21" fillId="2" borderId="100" xfId="7" applyNumberFormat="1" applyFont="1" applyFill="1" applyBorder="1" applyAlignment="1">
      <alignment horizontal="center" vertical="center" wrapText="1" shrinkToFit="1"/>
    </xf>
    <xf numFmtId="3" fontId="21" fillId="2" borderId="0" xfId="7" applyNumberFormat="1" applyFont="1" applyFill="1" applyAlignment="1">
      <alignment horizontal="center" vertical="center" wrapText="1" shrinkToFit="1"/>
    </xf>
    <xf numFmtId="3" fontId="21" fillId="2" borderId="15" xfId="7" applyNumberFormat="1" applyFont="1" applyFill="1" applyBorder="1" applyAlignment="1">
      <alignment horizontal="center" vertical="center" wrapText="1" shrinkToFit="1"/>
    </xf>
    <xf numFmtId="3" fontId="21" fillId="2" borderId="11" xfId="7" applyNumberFormat="1" applyFont="1" applyFill="1" applyBorder="1" applyAlignment="1">
      <alignment horizontal="center" vertical="center"/>
    </xf>
    <xf numFmtId="3" fontId="21" fillId="2" borderId="2" xfId="7" applyNumberFormat="1" applyFont="1" applyFill="1" applyBorder="1" applyAlignment="1">
      <alignment horizontal="center" vertical="center"/>
    </xf>
    <xf numFmtId="3" fontId="21" fillId="2" borderId="95" xfId="7" applyNumberFormat="1" applyFont="1" applyFill="1" applyBorder="1" applyAlignment="1">
      <alignment horizontal="center" vertical="center"/>
    </xf>
    <xf numFmtId="3" fontId="21" fillId="2" borderId="14" xfId="7" applyNumberFormat="1" applyFont="1" applyFill="1" applyBorder="1" applyAlignment="1">
      <alignment horizontal="center" vertical="center"/>
    </xf>
    <xf numFmtId="3" fontId="21" fillId="2" borderId="0" xfId="7" applyNumberFormat="1" applyFont="1" applyFill="1" applyAlignment="1">
      <alignment horizontal="center" vertical="center"/>
    </xf>
    <xf numFmtId="3" fontId="21" fillId="2" borderId="98" xfId="7" applyNumberFormat="1" applyFont="1" applyFill="1" applyBorder="1" applyAlignment="1">
      <alignment horizontal="center" vertical="center"/>
    </xf>
    <xf numFmtId="3" fontId="20" fillId="2" borderId="14" xfId="7" applyNumberFormat="1" applyFont="1" applyFill="1" applyBorder="1" applyAlignment="1">
      <alignment horizontal="center" vertical="center" shrinkToFit="1"/>
    </xf>
    <xf numFmtId="3" fontId="20" fillId="2" borderId="0" xfId="7" applyNumberFormat="1" applyFont="1" applyFill="1" applyAlignment="1">
      <alignment horizontal="center" vertical="center" shrinkToFit="1"/>
    </xf>
    <xf numFmtId="3" fontId="20" fillId="2" borderId="13" xfId="7" applyNumberFormat="1" applyFont="1" applyFill="1" applyBorder="1" applyAlignment="1">
      <alignment horizontal="center" vertical="center" wrapText="1" shrinkToFit="1"/>
    </xf>
    <xf numFmtId="3" fontId="20" fillId="2" borderId="20" xfId="7" applyNumberFormat="1" applyFont="1" applyFill="1" applyBorder="1" applyAlignment="1">
      <alignment horizontal="center" vertical="center" shrinkToFit="1"/>
    </xf>
    <xf numFmtId="3" fontId="20" fillId="2" borderId="16" xfId="7" applyNumberFormat="1" applyFont="1" applyFill="1" applyBorder="1" applyAlignment="1">
      <alignment horizontal="center" vertical="center" wrapText="1" shrinkToFit="1"/>
    </xf>
    <xf numFmtId="3" fontId="20" fillId="2" borderId="11" xfId="7" applyNumberFormat="1" applyFont="1" applyFill="1" applyBorder="1" applyAlignment="1">
      <alignment horizontal="center" vertical="center" shrinkToFit="1"/>
    </xf>
    <xf numFmtId="3" fontId="20" fillId="2" borderId="16" xfId="7" applyNumberFormat="1" applyFont="1" applyFill="1" applyBorder="1" applyAlignment="1">
      <alignment horizontal="center" vertical="center" shrinkToFit="1"/>
    </xf>
    <xf numFmtId="3" fontId="20" fillId="2" borderId="27" xfId="7" applyNumberFormat="1" applyFont="1" applyFill="1" applyBorder="1" applyAlignment="1">
      <alignment horizontal="center" vertical="center" shrinkToFit="1"/>
    </xf>
    <xf numFmtId="3" fontId="20" fillId="2" borderId="26" xfId="7" applyNumberFormat="1" applyFont="1" applyFill="1" applyBorder="1" applyAlignment="1">
      <alignment horizontal="center" vertical="center" shrinkToFit="1"/>
    </xf>
    <xf numFmtId="3" fontId="20" fillId="2" borderId="13" xfId="7" applyNumberFormat="1" applyFont="1" applyFill="1" applyBorder="1" applyAlignment="1">
      <alignment horizontal="center" vertical="center" shrinkToFit="1"/>
    </xf>
    <xf numFmtId="3" fontId="37" fillId="2" borderId="11" xfId="7" applyNumberFormat="1" applyFont="1" applyFill="1" applyBorder="1" applyAlignment="1">
      <alignment horizontal="center" vertical="center" shrinkToFit="1"/>
    </xf>
    <xf numFmtId="3" fontId="37" fillId="2" borderId="2" xfId="7" applyNumberFormat="1" applyFont="1" applyFill="1" applyBorder="1" applyAlignment="1">
      <alignment horizontal="center" vertical="center" shrinkToFit="1"/>
    </xf>
    <xf numFmtId="3" fontId="37" fillId="2" borderId="14" xfId="7" applyNumberFormat="1" applyFont="1" applyFill="1" applyBorder="1" applyAlignment="1">
      <alignment horizontal="center" vertical="center" shrinkToFit="1"/>
    </xf>
    <xf numFmtId="3" fontId="37" fillId="2" borderId="0" xfId="7" applyNumberFormat="1" applyFont="1" applyFill="1" applyAlignment="1">
      <alignment horizontal="center" vertical="center" shrinkToFit="1"/>
    </xf>
    <xf numFmtId="3" fontId="20" fillId="2" borderId="1" xfId="7" applyNumberFormat="1" applyFont="1" applyFill="1" applyBorder="1" applyAlignment="1">
      <alignment horizontal="right" vertical="center" wrapText="1"/>
    </xf>
    <xf numFmtId="3" fontId="20" fillId="2" borderId="101" xfId="7" applyNumberFormat="1" applyFont="1" applyFill="1" applyBorder="1" applyAlignment="1">
      <alignment horizontal="right" vertical="center" wrapText="1"/>
    </xf>
    <xf numFmtId="3" fontId="20" fillId="2" borderId="102" xfId="7" applyNumberFormat="1" applyFont="1" applyFill="1" applyBorder="1" applyAlignment="1">
      <alignment horizontal="right" vertical="center" wrapText="1" shrinkToFit="1"/>
    </xf>
    <xf numFmtId="3" fontId="20" fillId="2" borderId="1" xfId="7" applyNumberFormat="1" applyFont="1" applyFill="1" applyBorder="1" applyAlignment="1">
      <alignment horizontal="right" vertical="center" wrapText="1" shrinkToFit="1"/>
    </xf>
    <xf numFmtId="3" fontId="20" fillId="2" borderId="18" xfId="7" applyNumberFormat="1" applyFont="1" applyFill="1" applyBorder="1" applyAlignment="1">
      <alignment horizontal="right" vertical="center" wrapText="1" shrinkToFit="1"/>
    </xf>
    <xf numFmtId="3" fontId="20" fillId="2" borderId="17" xfId="7" applyNumberFormat="1" applyFont="1" applyFill="1" applyBorder="1" applyAlignment="1">
      <alignment horizontal="right" vertical="center" wrapText="1" shrinkToFit="1"/>
    </xf>
    <xf numFmtId="3" fontId="20" fillId="2" borderId="101" xfId="7" applyNumberFormat="1" applyFont="1" applyFill="1" applyBorder="1" applyAlignment="1">
      <alignment horizontal="right" vertical="center" wrapText="1" shrinkToFit="1"/>
    </xf>
    <xf numFmtId="3" fontId="21" fillId="2" borderId="11" xfId="7" applyNumberFormat="1" applyFont="1" applyFill="1" applyBorder="1" applyAlignment="1">
      <alignment horizontal="center" vertical="center" wrapText="1" shrinkToFit="1"/>
    </xf>
    <xf numFmtId="3" fontId="21" fillId="2" borderId="14" xfId="7" applyNumberFormat="1" applyFont="1" applyFill="1" applyBorder="1" applyAlignment="1">
      <alignment horizontal="center" vertical="center" wrapText="1" shrinkToFit="1"/>
    </xf>
    <xf numFmtId="3" fontId="21" fillId="2" borderId="95" xfId="7" applyNumberFormat="1" applyFont="1" applyFill="1" applyBorder="1" applyAlignment="1">
      <alignment horizontal="center" vertical="center" wrapText="1" shrinkToFit="1"/>
    </xf>
    <xf numFmtId="3" fontId="21" fillId="2" borderId="98" xfId="7" applyNumberFormat="1" applyFont="1" applyFill="1" applyBorder="1" applyAlignment="1">
      <alignment horizontal="center" vertical="center" wrapText="1" shrinkToFit="1"/>
    </xf>
    <xf numFmtId="3" fontId="20" fillId="2" borderId="11" xfId="7" applyNumberFormat="1" applyFont="1" applyFill="1" applyBorder="1" applyAlignment="1">
      <alignment horizontal="center" vertical="center" wrapText="1" shrinkToFit="1"/>
    </xf>
    <xf numFmtId="3" fontId="20" fillId="2" borderId="12" xfId="7" applyNumberFormat="1" applyFont="1" applyFill="1" applyBorder="1" applyAlignment="1">
      <alignment horizontal="center" vertical="center" wrapText="1" shrinkToFit="1"/>
    </xf>
    <xf numFmtId="3" fontId="20" fillId="2" borderId="14" xfId="7" applyNumberFormat="1" applyFont="1" applyFill="1" applyBorder="1" applyAlignment="1">
      <alignment horizontal="center" vertical="center" wrapText="1" shrinkToFit="1"/>
    </xf>
    <xf numFmtId="3" fontId="20" fillId="2" borderId="15" xfId="7" applyNumberFormat="1" applyFont="1" applyFill="1" applyBorder="1" applyAlignment="1">
      <alignment horizontal="center" vertical="center" wrapText="1" shrinkToFit="1"/>
    </xf>
    <xf numFmtId="0" fontId="15" fillId="2" borderId="17" xfId="7" applyFill="1" applyBorder="1" applyAlignment="1">
      <alignment horizontal="right" vertical="center" wrapText="1"/>
    </xf>
    <xf numFmtId="0" fontId="15" fillId="2" borderId="1" xfId="7" applyFill="1" applyBorder="1" applyAlignment="1">
      <alignment horizontal="right" vertical="center" wrapText="1"/>
    </xf>
    <xf numFmtId="0" fontId="15" fillId="2" borderId="18" xfId="7" applyFill="1" applyBorder="1" applyAlignment="1">
      <alignment horizontal="right" vertical="center" wrapText="1"/>
    </xf>
    <xf numFmtId="3" fontId="21" fillId="2" borderId="201" xfId="7" applyNumberFormat="1" applyFont="1" applyFill="1" applyBorder="1" applyAlignment="1">
      <alignment horizontal="center" vertical="center"/>
    </xf>
    <xf numFmtId="3" fontId="21" fillId="2" borderId="202" xfId="7" applyNumberFormat="1" applyFont="1" applyFill="1" applyBorder="1" applyAlignment="1">
      <alignment horizontal="center" vertical="center"/>
    </xf>
    <xf numFmtId="3" fontId="21" fillId="2" borderId="203" xfId="7" applyNumberFormat="1" applyFont="1" applyFill="1" applyBorder="1" applyAlignment="1">
      <alignment horizontal="center" vertical="center"/>
    </xf>
    <xf numFmtId="3" fontId="21" fillId="2" borderId="20" xfId="7" applyNumberFormat="1" applyFont="1" applyFill="1" applyBorder="1" applyAlignment="1">
      <alignment horizontal="left" vertical="center" wrapText="1"/>
    </xf>
    <xf numFmtId="3" fontId="21" fillId="2" borderId="27" xfId="7" applyNumberFormat="1" applyFont="1" applyFill="1" applyBorder="1" applyAlignment="1">
      <alignment horizontal="left" vertical="center" wrapText="1"/>
    </xf>
    <xf numFmtId="3" fontId="21" fillId="2" borderId="26" xfId="7" applyNumberFormat="1" applyFont="1" applyFill="1" applyBorder="1" applyAlignment="1">
      <alignment horizontal="left" vertical="center" wrapText="1"/>
    </xf>
    <xf numFmtId="3" fontId="20" fillId="2" borderId="83" xfId="7" applyNumberFormat="1" applyFont="1" applyFill="1" applyBorder="1" applyAlignment="1">
      <alignment horizontal="center" vertical="center"/>
    </xf>
    <xf numFmtId="3" fontId="20" fillId="2" borderId="27" xfId="7" applyNumberFormat="1" applyFont="1" applyFill="1" applyBorder="1" applyAlignment="1">
      <alignment horizontal="center" vertical="center"/>
    </xf>
    <xf numFmtId="3" fontId="20" fillId="2" borderId="204" xfId="7" applyNumberFormat="1" applyFont="1" applyFill="1" applyBorder="1" applyAlignment="1">
      <alignment horizontal="center" vertical="center"/>
    </xf>
    <xf numFmtId="3" fontId="20" fillId="2" borderId="205" xfId="7" applyNumberFormat="1" applyFont="1" applyFill="1" applyBorder="1" applyAlignment="1">
      <alignment horizontal="center" vertical="center"/>
    </xf>
    <xf numFmtId="3" fontId="20" fillId="2" borderId="206" xfId="7" applyNumberFormat="1" applyFont="1" applyFill="1" applyBorder="1" applyAlignment="1">
      <alignment horizontal="center" vertical="center"/>
    </xf>
    <xf numFmtId="3" fontId="37" fillId="2" borderId="27" xfId="7" applyNumberFormat="1" applyFont="1" applyFill="1" applyBorder="1" applyAlignment="1">
      <alignment horizontal="center" vertical="center" wrapText="1"/>
    </xf>
    <xf numFmtId="3" fontId="37" fillId="2" borderId="97" xfId="7" applyNumberFormat="1" applyFont="1" applyFill="1" applyBorder="1" applyAlignment="1">
      <alignment horizontal="center" vertical="center" wrapText="1"/>
    </xf>
    <xf numFmtId="3" fontId="37" fillId="2" borderId="96" xfId="7" applyNumberFormat="1" applyFont="1" applyFill="1" applyBorder="1" applyAlignment="1">
      <alignment horizontal="center" vertical="center" wrapText="1"/>
    </xf>
    <xf numFmtId="3" fontId="25" fillId="2" borderId="27" xfId="60" applyNumberFormat="1" applyFont="1" applyFill="1" applyBorder="1" applyAlignment="1">
      <alignment horizontal="center" vertical="center" wrapText="1"/>
    </xf>
    <xf numFmtId="3" fontId="25" fillId="2" borderId="26" xfId="60" applyNumberFormat="1" applyFont="1" applyFill="1" applyBorder="1" applyAlignment="1">
      <alignment horizontal="center" vertical="center" wrapText="1"/>
    </xf>
    <xf numFmtId="3" fontId="37" fillId="2" borderId="96" xfId="7" applyNumberFormat="1" applyFont="1" applyFill="1" applyBorder="1" applyAlignment="1">
      <alignment horizontal="right" vertical="center" wrapText="1"/>
    </xf>
    <xf numFmtId="3" fontId="37" fillId="2" borderId="26" xfId="7" applyNumberFormat="1" applyFont="1" applyFill="1" applyBorder="1" applyAlignment="1">
      <alignment horizontal="right" vertical="center" wrapText="1"/>
    </xf>
    <xf numFmtId="3" fontId="20" fillId="2" borderId="17" xfId="7" applyNumberFormat="1" applyFont="1" applyFill="1" applyBorder="1" applyAlignment="1">
      <alignment horizontal="right" vertical="center" shrinkToFit="1"/>
    </xf>
    <xf numFmtId="3" fontId="20" fillId="2" borderId="1" xfId="7" applyNumberFormat="1" applyFont="1" applyFill="1" applyBorder="1" applyAlignment="1">
      <alignment horizontal="right" vertical="center" shrinkToFit="1"/>
    </xf>
    <xf numFmtId="3" fontId="20" fillId="2" borderId="18" xfId="7" applyNumberFormat="1" applyFont="1" applyFill="1" applyBorder="1" applyAlignment="1">
      <alignment horizontal="right" vertical="center" shrinkToFit="1"/>
    </xf>
    <xf numFmtId="3" fontId="20" fillId="2" borderId="17" xfId="7" applyNumberFormat="1" applyFont="1" applyFill="1" applyBorder="1" applyAlignment="1">
      <alignment horizontal="right" vertical="center" wrapText="1"/>
    </xf>
    <xf numFmtId="3" fontId="20" fillId="2" borderId="18" xfId="7" applyNumberFormat="1" applyFont="1" applyFill="1" applyBorder="1" applyAlignment="1">
      <alignment horizontal="right" vertical="center" wrapText="1"/>
    </xf>
    <xf numFmtId="3" fontId="20" fillId="2" borderId="102" xfId="7" applyNumberFormat="1" applyFont="1" applyFill="1" applyBorder="1" applyAlignment="1">
      <alignment horizontal="right" vertical="center" wrapText="1"/>
    </xf>
    <xf numFmtId="3" fontId="20" fillId="2" borderId="17" xfId="7" applyNumberFormat="1" applyFont="1" applyFill="1" applyBorder="1" applyAlignment="1">
      <alignment horizontal="right" vertical="center"/>
    </xf>
    <xf numFmtId="3" fontId="20" fillId="2" borderId="1" xfId="7" applyNumberFormat="1" applyFont="1" applyFill="1" applyBorder="1" applyAlignment="1">
      <alignment horizontal="right" vertical="center"/>
    </xf>
    <xf numFmtId="3" fontId="19" fillId="2" borderId="17" xfId="7" applyNumberFormat="1" applyFont="1" applyFill="1" applyBorder="1" applyAlignment="1">
      <alignment horizontal="right" vertical="center"/>
    </xf>
    <xf numFmtId="3" fontId="19" fillId="2" borderId="1" xfId="7" applyNumberFormat="1" applyFont="1" applyFill="1" applyBorder="1" applyAlignment="1">
      <alignment horizontal="right" vertical="center"/>
    </xf>
    <xf numFmtId="3" fontId="19" fillId="2" borderId="18" xfId="7" applyNumberFormat="1" applyFont="1" applyFill="1" applyBorder="1" applyAlignment="1">
      <alignment horizontal="right" vertical="center"/>
    </xf>
    <xf numFmtId="0" fontId="15" fillId="2" borderId="13" xfId="7" applyFill="1" applyBorder="1" applyAlignment="1">
      <alignment horizontal="right" vertical="center"/>
    </xf>
    <xf numFmtId="3" fontId="37" fillId="2" borderId="20" xfId="7" applyNumberFormat="1" applyFont="1" applyFill="1" applyBorder="1" applyAlignment="1">
      <alignment horizontal="center" vertical="center" wrapText="1"/>
    </xf>
    <xf numFmtId="0" fontId="37" fillId="2" borderId="13" xfId="7" applyFont="1" applyFill="1" applyBorder="1" applyAlignment="1">
      <alignment horizontal="center" vertical="center" wrapText="1"/>
    </xf>
    <xf numFmtId="0" fontId="15" fillId="2" borderId="20" xfId="7" applyFill="1" applyBorder="1" applyAlignment="1">
      <alignment vertical="center"/>
    </xf>
    <xf numFmtId="0" fontId="15" fillId="2" borderId="27" xfId="7" applyFill="1" applyBorder="1" applyAlignment="1">
      <alignment vertical="center"/>
    </xf>
    <xf numFmtId="0" fontId="15" fillId="2" borderId="26" xfId="7" applyFill="1" applyBorder="1" applyAlignment="1">
      <alignment vertical="center"/>
    </xf>
    <xf numFmtId="3" fontId="20" fillId="2" borderId="207" xfId="7" applyNumberFormat="1" applyFont="1" applyFill="1" applyBorder="1" applyAlignment="1">
      <alignment horizontal="center" vertical="center"/>
    </xf>
    <xf numFmtId="3" fontId="20" fillId="2" borderId="208" xfId="7" applyNumberFormat="1" applyFont="1" applyFill="1" applyBorder="1" applyAlignment="1">
      <alignment horizontal="center" vertical="center"/>
    </xf>
    <xf numFmtId="3" fontId="20" fillId="2" borderId="209" xfId="7" applyNumberFormat="1" applyFont="1" applyFill="1" applyBorder="1" applyAlignment="1">
      <alignment horizontal="center" vertical="center"/>
    </xf>
    <xf numFmtId="3" fontId="37" fillId="2" borderId="99" xfId="7" applyNumberFormat="1" applyFont="1" applyFill="1" applyBorder="1" applyAlignment="1">
      <alignment horizontal="right" vertical="center" wrapText="1"/>
    </xf>
    <xf numFmtId="3" fontId="37" fillId="2" borderId="12" xfId="7" applyNumberFormat="1" applyFont="1" applyFill="1" applyBorder="1" applyAlignment="1">
      <alignment horizontal="right" vertical="center" wrapText="1"/>
    </xf>
    <xf numFmtId="3" fontId="21" fillId="2" borderId="109" xfId="7" applyNumberFormat="1" applyFont="1" applyFill="1" applyBorder="1" applyAlignment="1">
      <alignment horizontal="center" vertical="center"/>
    </xf>
    <xf numFmtId="3" fontId="21" fillId="2" borderId="104" xfId="7" applyNumberFormat="1" applyFont="1" applyFill="1" applyBorder="1" applyAlignment="1">
      <alignment horizontal="center" vertical="center"/>
    </xf>
    <xf numFmtId="0" fontId="15" fillId="2" borderId="63" xfId="7" applyFill="1" applyBorder="1" applyAlignment="1">
      <alignment horizontal="right" vertical="center"/>
    </xf>
    <xf numFmtId="3" fontId="20" fillId="2" borderId="103" xfId="7" applyNumberFormat="1" applyFont="1" applyFill="1" applyBorder="1" applyAlignment="1">
      <alignment horizontal="center" vertical="center" wrapText="1"/>
    </xf>
    <xf numFmtId="3" fontId="20" fillId="2" borderId="91" xfId="7" applyNumberFormat="1" applyFont="1" applyFill="1" applyBorder="1" applyAlignment="1">
      <alignment vertical="center"/>
    </xf>
    <xf numFmtId="3" fontId="20" fillId="2" borderId="210" xfId="7" applyNumberFormat="1" applyFont="1" applyFill="1" applyBorder="1" applyAlignment="1">
      <alignment horizontal="center" vertical="center"/>
    </xf>
    <xf numFmtId="3" fontId="20" fillId="2" borderId="211" xfId="7" applyNumberFormat="1" applyFont="1" applyFill="1" applyBorder="1" applyAlignment="1">
      <alignment horizontal="center" vertical="center"/>
    </xf>
    <xf numFmtId="3" fontId="20" fillId="2" borderId="212" xfId="7" applyNumberFormat="1" applyFont="1" applyFill="1" applyBorder="1" applyAlignment="1">
      <alignment horizontal="center" vertical="center"/>
    </xf>
    <xf numFmtId="3" fontId="20" fillId="2" borderId="106" xfId="7" applyNumberFormat="1" applyFont="1" applyFill="1" applyBorder="1" applyAlignment="1">
      <alignment horizontal="center" vertical="center" wrapText="1"/>
    </xf>
    <xf numFmtId="3" fontId="20" fillId="2" borderId="109" xfId="7" applyNumberFormat="1" applyFont="1" applyFill="1" applyBorder="1" applyAlignment="1">
      <alignment horizontal="center" vertical="center" wrapText="1"/>
    </xf>
    <xf numFmtId="3" fontId="20" fillId="2" borderId="116" xfId="7" applyNumberFormat="1" applyFont="1" applyFill="1" applyBorder="1" applyAlignment="1">
      <alignment horizontal="center" vertical="center" wrapText="1"/>
    </xf>
    <xf numFmtId="3" fontId="20" fillId="2" borderId="105" xfId="7" applyNumberFormat="1" applyFont="1" applyFill="1" applyBorder="1" applyAlignment="1">
      <alignment horizontal="center" vertical="center" wrapText="1"/>
    </xf>
    <xf numFmtId="0" fontId="15" fillId="2" borderId="107" xfId="7" applyFill="1" applyBorder="1" applyAlignment="1">
      <alignment horizontal="center" vertical="center" wrapText="1"/>
    </xf>
    <xf numFmtId="0" fontId="15" fillId="2" borderId="106" xfId="7" applyFill="1" applyBorder="1" applyAlignment="1">
      <alignment horizontal="center" vertical="center" wrapText="1"/>
    </xf>
    <xf numFmtId="3" fontId="20" fillId="2" borderId="104" xfId="7" applyNumberFormat="1" applyFont="1" applyFill="1" applyBorder="1" applyAlignment="1">
      <alignment horizontal="center" vertical="center" wrapText="1"/>
    </xf>
    <xf numFmtId="3" fontId="20" fillId="2" borderId="107" xfId="7" applyNumberFormat="1" applyFont="1" applyFill="1" applyBorder="1" applyAlignment="1">
      <alignment horizontal="center" vertical="center" wrapText="1"/>
    </xf>
    <xf numFmtId="3" fontId="21" fillId="2" borderId="108" xfId="7" applyNumberFormat="1" applyFont="1" applyFill="1" applyBorder="1" applyAlignment="1">
      <alignment horizontal="center" vertical="center"/>
    </xf>
    <xf numFmtId="3" fontId="21" fillId="2" borderId="94" xfId="7" applyNumberFormat="1" applyFont="1" applyFill="1" applyBorder="1" applyAlignment="1">
      <alignment horizontal="center" vertical="center"/>
    </xf>
    <xf numFmtId="0" fontId="37" fillId="2" borderId="16" xfId="7" applyFont="1" applyFill="1" applyBorder="1" applyAlignment="1">
      <alignment horizontal="center" vertical="center" wrapText="1"/>
    </xf>
    <xf numFmtId="0" fontId="15" fillId="2" borderId="75" xfId="7" applyFill="1" applyBorder="1" applyAlignment="1">
      <alignment horizontal="right" vertical="center"/>
    </xf>
    <xf numFmtId="0" fontId="15" fillId="2" borderId="85" xfId="7" applyFill="1" applyBorder="1" applyAlignment="1">
      <alignment horizontal="right" vertical="center"/>
    </xf>
    <xf numFmtId="0" fontId="15" fillId="2" borderId="71" xfId="7" applyFill="1" applyBorder="1" applyAlignment="1">
      <alignment horizontal="right" vertical="center"/>
    </xf>
    <xf numFmtId="3" fontId="37" fillId="2" borderId="11" xfId="7" applyNumberFormat="1" applyFont="1" applyFill="1" applyBorder="1" applyAlignment="1">
      <alignment horizontal="center" vertical="center" wrapText="1"/>
    </xf>
    <xf numFmtId="3" fontId="37" fillId="2" borderId="2" xfId="7" applyNumberFormat="1" applyFont="1" applyFill="1" applyBorder="1" applyAlignment="1">
      <alignment horizontal="center" vertical="center" wrapText="1"/>
    </xf>
    <xf numFmtId="0" fontId="15" fillId="2" borderId="94" xfId="7" applyFill="1" applyBorder="1" applyAlignment="1">
      <alignment horizontal="center" vertical="center"/>
    </xf>
    <xf numFmtId="0" fontId="15" fillId="2" borderId="94" xfId="7" applyFill="1" applyBorder="1" applyAlignment="1">
      <alignment vertical="center"/>
    </xf>
    <xf numFmtId="0" fontId="15" fillId="2" borderId="110" xfId="7" applyFill="1" applyBorder="1" applyAlignment="1">
      <alignment vertical="center"/>
    </xf>
    <xf numFmtId="3" fontId="19" fillId="2" borderId="134" xfId="7" applyNumberFormat="1" applyFont="1" applyFill="1" applyBorder="1" applyAlignment="1">
      <alignment horizontal="right" vertical="center"/>
    </xf>
    <xf numFmtId="3" fontId="19" fillId="2" borderId="132" xfId="7" applyNumberFormat="1" applyFont="1" applyFill="1" applyBorder="1" applyAlignment="1">
      <alignment horizontal="right" vertical="center"/>
    </xf>
    <xf numFmtId="3" fontId="19" fillId="2" borderId="133" xfId="7" applyNumberFormat="1" applyFont="1" applyFill="1" applyBorder="1" applyAlignment="1">
      <alignment horizontal="right" vertical="center"/>
    </xf>
    <xf numFmtId="3" fontId="19" fillId="2" borderId="131" xfId="7" applyNumberFormat="1" applyFont="1" applyFill="1" applyBorder="1" applyAlignment="1">
      <alignment horizontal="right" vertical="center"/>
    </xf>
    <xf numFmtId="3" fontId="19" fillId="2" borderId="213" xfId="7" applyNumberFormat="1" applyFont="1" applyFill="1" applyBorder="1" applyAlignment="1">
      <alignment horizontal="right" vertical="center"/>
    </xf>
    <xf numFmtId="3" fontId="21" fillId="2" borderId="13" xfId="7" applyNumberFormat="1" applyFont="1" applyFill="1" applyBorder="1" applyAlignment="1">
      <alignment horizontal="center" vertical="center" wrapText="1"/>
    </xf>
    <xf numFmtId="3" fontId="21" fillId="2" borderId="16" xfId="7" applyNumberFormat="1" applyFont="1" applyFill="1" applyBorder="1" applyAlignment="1">
      <alignment horizontal="center" vertical="center" wrapText="1"/>
    </xf>
    <xf numFmtId="3" fontId="45" fillId="2" borderId="13" xfId="7" applyNumberFormat="1" applyFont="1" applyFill="1" applyBorder="1" applyAlignment="1">
      <alignment horizontal="center" vertical="center" wrapText="1"/>
    </xf>
    <xf numFmtId="3" fontId="45" fillId="2" borderId="16" xfId="7" applyNumberFormat="1" applyFont="1" applyFill="1" applyBorder="1" applyAlignment="1">
      <alignment horizontal="center" vertical="center" wrapText="1"/>
    </xf>
    <xf numFmtId="3" fontId="21" fillId="2" borderId="11" xfId="7" applyNumberFormat="1" applyFont="1" applyFill="1" applyBorder="1" applyAlignment="1">
      <alignment horizontal="center" vertical="center" wrapText="1"/>
    </xf>
    <xf numFmtId="3" fontId="21" fillId="2" borderId="2" xfId="7" applyNumberFormat="1" applyFont="1" applyFill="1" applyBorder="1" applyAlignment="1">
      <alignment horizontal="center" vertical="center" wrapText="1"/>
    </xf>
    <xf numFmtId="3" fontId="21" fillId="2" borderId="12" xfId="7" applyNumberFormat="1" applyFont="1" applyFill="1" applyBorder="1" applyAlignment="1">
      <alignment horizontal="center" vertical="center" wrapText="1"/>
    </xf>
    <xf numFmtId="3" fontId="21" fillId="2" borderId="14" xfId="7" applyNumberFormat="1" applyFont="1" applyFill="1" applyBorder="1" applyAlignment="1">
      <alignment horizontal="center" vertical="center" wrapText="1"/>
    </xf>
    <xf numFmtId="3" fontId="21" fillId="2" borderId="0" xfId="7" applyNumberFormat="1" applyFont="1" applyFill="1" applyAlignment="1">
      <alignment horizontal="center" vertical="center" wrapText="1"/>
    </xf>
    <xf numFmtId="3" fontId="21" fillId="2" borderId="15" xfId="7" applyNumberFormat="1" applyFont="1" applyFill="1" applyBorder="1" applyAlignment="1">
      <alignment horizontal="center" vertical="center" wrapText="1"/>
    </xf>
    <xf numFmtId="3" fontId="38" fillId="2" borderId="13" xfId="7" applyNumberFormat="1" applyFont="1" applyFill="1" applyBorder="1" applyAlignment="1">
      <alignment horizontal="center" vertical="center" wrapText="1"/>
    </xf>
    <xf numFmtId="3" fontId="38" fillId="2" borderId="16" xfId="7" applyNumberFormat="1" applyFont="1" applyFill="1" applyBorder="1" applyAlignment="1">
      <alignment horizontal="center" vertical="center" wrapText="1"/>
    </xf>
    <xf numFmtId="3" fontId="37" fillId="2" borderId="60" xfId="7" applyNumberFormat="1" applyFont="1" applyFill="1" applyBorder="1" applyAlignment="1">
      <alignment horizontal="center" vertical="center" wrapText="1"/>
    </xf>
    <xf numFmtId="3" fontId="37" fillId="2" borderId="49" xfId="7" applyNumberFormat="1" applyFont="1" applyFill="1" applyBorder="1" applyAlignment="1">
      <alignment horizontal="center" vertical="center" wrapText="1"/>
    </xf>
    <xf numFmtId="3" fontId="20" fillId="2" borderId="11" xfId="7" applyNumberFormat="1" applyFont="1" applyFill="1" applyBorder="1" applyAlignment="1">
      <alignment horizontal="center" vertical="center"/>
    </xf>
    <xf numFmtId="3" fontId="20" fillId="2" borderId="2" xfId="7" applyNumberFormat="1" applyFont="1" applyFill="1" applyBorder="1" applyAlignment="1">
      <alignment horizontal="center" vertical="center"/>
    </xf>
    <xf numFmtId="3" fontId="20" fillId="2" borderId="12" xfId="7" applyNumberFormat="1" applyFont="1" applyFill="1" applyBorder="1" applyAlignment="1">
      <alignment horizontal="center" vertical="center"/>
    </xf>
    <xf numFmtId="3" fontId="20" fillId="2" borderId="17" xfId="7" applyNumberFormat="1" applyFont="1" applyFill="1" applyBorder="1" applyAlignment="1">
      <alignment horizontal="center" vertical="center"/>
    </xf>
    <xf numFmtId="3" fontId="20" fillId="2" borderId="1" xfId="7" applyNumberFormat="1" applyFont="1" applyFill="1" applyBorder="1" applyAlignment="1">
      <alignment horizontal="center" vertical="center"/>
    </xf>
    <xf numFmtId="3" fontId="20" fillId="2" borderId="18" xfId="7" applyNumberFormat="1" applyFont="1" applyFill="1" applyBorder="1" applyAlignment="1">
      <alignment horizontal="center" vertical="center"/>
    </xf>
    <xf numFmtId="0" fontId="27" fillId="2" borderId="17" xfId="7" applyFont="1" applyFill="1" applyBorder="1" applyAlignment="1">
      <alignment horizontal="right" vertical="center" wrapText="1"/>
    </xf>
    <xf numFmtId="0" fontId="27" fillId="2" borderId="1" xfId="7" applyFont="1" applyFill="1" applyBorder="1" applyAlignment="1">
      <alignment horizontal="right" vertical="center" wrapText="1"/>
    </xf>
    <xf numFmtId="0" fontId="27" fillId="2" borderId="18" xfId="7" applyFont="1" applyFill="1" applyBorder="1" applyAlignment="1">
      <alignment horizontal="right" vertical="center" wrapText="1"/>
    </xf>
    <xf numFmtId="3" fontId="22" fillId="2" borderId="20" xfId="7" applyNumberFormat="1" applyFont="1" applyFill="1" applyBorder="1" applyAlignment="1">
      <alignment horizontal="center" vertical="center"/>
    </xf>
    <xf numFmtId="3" fontId="22" fillId="2" borderId="27" xfId="7" applyNumberFormat="1" applyFont="1" applyFill="1" applyBorder="1" applyAlignment="1">
      <alignment horizontal="center" vertical="center"/>
    </xf>
    <xf numFmtId="3" fontId="22" fillId="2" borderId="26" xfId="7" applyNumberFormat="1" applyFont="1" applyFill="1" applyBorder="1" applyAlignment="1">
      <alignment horizontal="center" vertical="center"/>
    </xf>
    <xf numFmtId="3" fontId="21" fillId="2" borderId="20" xfId="7" applyNumberFormat="1" applyFont="1" applyFill="1" applyBorder="1" applyAlignment="1">
      <alignment horizontal="center" vertical="center" wrapText="1"/>
    </xf>
    <xf numFmtId="3" fontId="21" fillId="2" borderId="26" xfId="7" applyNumberFormat="1" applyFont="1" applyFill="1" applyBorder="1" applyAlignment="1">
      <alignment horizontal="center" vertical="center" wrapText="1"/>
    </xf>
    <xf numFmtId="3" fontId="45" fillId="2" borderId="20" xfId="7" applyNumberFormat="1" applyFont="1" applyFill="1" applyBorder="1" applyAlignment="1">
      <alignment horizontal="center" vertical="center" wrapText="1"/>
    </xf>
    <xf numFmtId="3" fontId="45" fillId="2" borderId="27" xfId="7" applyNumberFormat="1" applyFont="1" applyFill="1" applyBorder="1" applyAlignment="1">
      <alignment horizontal="center" vertical="center" wrapText="1"/>
    </xf>
    <xf numFmtId="3" fontId="45" fillId="2" borderId="26" xfId="7" applyNumberFormat="1" applyFont="1" applyFill="1" applyBorder="1" applyAlignment="1">
      <alignment horizontal="center" vertical="center" wrapText="1"/>
    </xf>
    <xf numFmtId="3" fontId="15" fillId="2" borderId="13" xfId="7" applyNumberFormat="1" applyFill="1" applyBorder="1" applyAlignment="1">
      <alignment horizontal="right" vertical="center"/>
    </xf>
    <xf numFmtId="3" fontId="19" fillId="2" borderId="20" xfId="7" applyNumberFormat="1" applyFont="1" applyFill="1" applyBorder="1" applyAlignment="1">
      <alignment horizontal="center" vertical="center"/>
    </xf>
    <xf numFmtId="3" fontId="19" fillId="2" borderId="27" xfId="7" applyNumberFormat="1" applyFont="1" applyFill="1" applyBorder="1" applyAlignment="1">
      <alignment horizontal="center" vertical="center"/>
    </xf>
    <xf numFmtId="3" fontId="19" fillId="2" borderId="26" xfId="7" applyNumberFormat="1" applyFont="1" applyFill="1" applyBorder="1" applyAlignment="1">
      <alignment horizontal="center" vertical="center"/>
    </xf>
    <xf numFmtId="3" fontId="19" fillId="2" borderId="54" xfId="7" applyNumberFormat="1" applyFont="1" applyFill="1" applyBorder="1" applyAlignment="1">
      <alignment horizontal="center" vertical="center"/>
    </xf>
    <xf numFmtId="3" fontId="19" fillId="2" borderId="55" xfId="7" applyNumberFormat="1" applyFont="1" applyFill="1" applyBorder="1" applyAlignment="1">
      <alignment horizontal="center" vertical="center"/>
    </xf>
    <xf numFmtId="3" fontId="19" fillId="2" borderId="52" xfId="7" applyNumberFormat="1" applyFont="1" applyFill="1" applyBorder="1" applyAlignment="1">
      <alignment horizontal="center" vertical="center"/>
    </xf>
    <xf numFmtId="3" fontId="21" fillId="2" borderId="75" xfId="7" applyNumberFormat="1" applyFont="1" applyFill="1" applyBorder="1" applyAlignment="1">
      <alignment horizontal="center" vertical="center" wrapText="1"/>
    </xf>
    <xf numFmtId="3" fontId="21" fillId="2" borderId="71" xfId="7" applyNumberFormat="1" applyFont="1" applyFill="1" applyBorder="1" applyAlignment="1">
      <alignment horizontal="center" vertical="center" wrapText="1"/>
    </xf>
    <xf numFmtId="3" fontId="15" fillId="2" borderId="63" xfId="7" applyNumberFormat="1" applyFill="1" applyBorder="1" applyAlignment="1">
      <alignment horizontal="right" vertical="center"/>
    </xf>
    <xf numFmtId="3" fontId="20" fillId="2" borderId="86" xfId="7" applyNumberFormat="1" applyFont="1" applyFill="1" applyBorder="1" applyAlignment="1">
      <alignment horizontal="center" vertical="center" wrapText="1"/>
    </xf>
    <xf numFmtId="3" fontId="20" fillId="2" borderId="94" xfId="7" applyNumberFormat="1" applyFont="1" applyFill="1" applyBorder="1" applyAlignment="1">
      <alignment vertical="center"/>
    </xf>
    <xf numFmtId="3" fontId="20" fillId="2" borderId="87" xfId="7" applyNumberFormat="1" applyFont="1" applyFill="1" applyBorder="1" applyAlignment="1">
      <alignment vertical="center"/>
    </xf>
    <xf numFmtId="3" fontId="19" fillId="2" borderId="104" xfId="7" applyNumberFormat="1" applyFont="1" applyFill="1" applyBorder="1" applyAlignment="1">
      <alignment horizontal="center" vertical="center"/>
    </xf>
    <xf numFmtId="3" fontId="19" fillId="2" borderId="107" xfId="7" applyNumberFormat="1" applyFont="1" applyFill="1" applyBorder="1" applyAlignment="1">
      <alignment horizontal="center" vertical="center"/>
    </xf>
    <xf numFmtId="3" fontId="19" fillId="2" borderId="106" xfId="7" applyNumberFormat="1" applyFont="1" applyFill="1" applyBorder="1" applyAlignment="1">
      <alignment horizontal="center" vertical="center"/>
    </xf>
    <xf numFmtId="3" fontId="20" fillId="2" borderId="111" xfId="7" applyNumberFormat="1" applyFont="1" applyFill="1" applyBorder="1" applyAlignment="1">
      <alignment horizontal="center" vertical="center" wrapText="1"/>
    </xf>
    <xf numFmtId="3" fontId="21" fillId="2" borderId="109" xfId="7" applyNumberFormat="1" applyFont="1" applyFill="1" applyBorder="1" applyAlignment="1">
      <alignment horizontal="center" vertical="center" wrapText="1"/>
    </xf>
    <xf numFmtId="3" fontId="15" fillId="2" borderId="94" xfId="7" applyNumberFormat="1" applyFill="1" applyBorder="1" applyAlignment="1">
      <alignment horizontal="right" vertical="center"/>
    </xf>
    <xf numFmtId="3" fontId="15" fillId="2" borderId="110" xfId="7" applyNumberFormat="1" applyFill="1" applyBorder="1" applyAlignment="1">
      <alignment horizontal="right" vertical="center"/>
    </xf>
    <xf numFmtId="0" fontId="29" fillId="2" borderId="70" xfId="7" applyFont="1" applyFill="1" applyBorder="1" applyAlignment="1">
      <alignment horizontal="center" vertical="center"/>
    </xf>
    <xf numFmtId="0" fontId="29" fillId="2" borderId="71" xfId="7" applyFont="1" applyFill="1" applyBorder="1" applyAlignment="1">
      <alignment horizontal="center" vertical="center"/>
    </xf>
    <xf numFmtId="0" fontId="29" fillId="2" borderId="31" xfId="7" applyFont="1" applyFill="1" applyBorder="1" applyAlignment="1">
      <alignment horizontal="center" vertical="center" wrapText="1"/>
    </xf>
    <xf numFmtId="0" fontId="29" fillId="2" borderId="16" xfId="7" applyFont="1" applyFill="1" applyBorder="1" applyAlignment="1">
      <alignment horizontal="center" vertical="center" wrapText="1"/>
    </xf>
    <xf numFmtId="0" fontId="29" fillId="2" borderId="21" xfId="7" applyFont="1" applyFill="1" applyBorder="1" applyAlignment="1">
      <alignment horizontal="center" vertical="center"/>
    </xf>
    <xf numFmtId="0" fontId="29" fillId="2" borderId="15" xfId="7" applyFont="1" applyFill="1" applyBorder="1" applyAlignment="1">
      <alignment horizontal="center" vertical="center"/>
    </xf>
    <xf numFmtId="0" fontId="28" fillId="2" borderId="46" xfId="7" applyFont="1" applyFill="1" applyBorder="1" applyAlignment="1">
      <alignment horizontal="center" vertical="center" wrapText="1"/>
    </xf>
    <xf numFmtId="0" fontId="28" fillId="2" borderId="15" xfId="7" applyFont="1" applyFill="1" applyBorder="1" applyAlignment="1">
      <alignment horizontal="center" vertical="center" wrapText="1"/>
    </xf>
    <xf numFmtId="0" fontId="29" fillId="2" borderId="139" xfId="7" applyFont="1" applyFill="1" applyBorder="1" applyAlignment="1">
      <alignment horizontal="center" vertical="center" wrapText="1"/>
    </xf>
    <xf numFmtId="0" fontId="29" fillId="2" borderId="140" xfId="7" applyFont="1" applyFill="1" applyBorder="1" applyAlignment="1">
      <alignment horizontal="center" vertical="center" wrapText="1"/>
    </xf>
    <xf numFmtId="0" fontId="25" fillId="0" borderId="71" xfId="57" applyFont="1" applyBorder="1" applyAlignment="1">
      <alignment horizontal="center" vertical="center"/>
    </xf>
    <xf numFmtId="0" fontId="29" fillId="2" borderId="40" xfId="7" applyFont="1" applyFill="1" applyBorder="1" applyAlignment="1">
      <alignment horizontal="center" vertical="center" wrapText="1"/>
    </xf>
    <xf numFmtId="0" fontId="29" fillId="2" borderId="114" xfId="7" applyFont="1" applyFill="1" applyBorder="1" applyAlignment="1">
      <alignment horizontal="center" vertical="center" wrapText="1"/>
    </xf>
    <xf numFmtId="0" fontId="29" fillId="2" borderId="48" xfId="7" applyFont="1" applyFill="1" applyBorder="1" applyAlignment="1">
      <alignment horizontal="center" vertical="center" wrapText="1"/>
    </xf>
    <xf numFmtId="0" fontId="29" fillId="2" borderId="24" xfId="7" applyFont="1" applyFill="1" applyBorder="1" applyAlignment="1">
      <alignment horizontal="center" vertical="center" wrapText="1"/>
    </xf>
    <xf numFmtId="0" fontId="29" fillId="2" borderId="44" xfId="7" applyFont="1" applyFill="1" applyBorder="1" applyAlignment="1">
      <alignment horizontal="center" vertical="center"/>
    </xf>
    <xf numFmtId="0" fontId="29" fillId="2" borderId="76" xfId="7" applyFont="1" applyFill="1" applyBorder="1" applyAlignment="1">
      <alignment horizontal="center" vertical="center" wrapText="1"/>
    </xf>
    <xf numFmtId="0" fontId="29" fillId="2" borderId="11" xfId="7" applyFont="1" applyFill="1" applyBorder="1" applyAlignment="1">
      <alignment horizontal="center" vertical="center" wrapText="1"/>
    </xf>
    <xf numFmtId="0" fontId="33" fillId="2" borderId="114" xfId="7" applyFont="1" applyFill="1" applyBorder="1" applyAlignment="1">
      <alignment horizontal="center" vertical="center" wrapText="1"/>
    </xf>
    <xf numFmtId="0" fontId="33" fillId="2" borderId="24" xfId="7" applyFont="1" applyFill="1" applyBorder="1" applyAlignment="1">
      <alignment horizontal="center" vertical="center" wrapText="1"/>
    </xf>
    <xf numFmtId="0" fontId="33" fillId="2" borderId="44" xfId="7" applyFont="1" applyFill="1" applyBorder="1" applyAlignment="1">
      <alignment horizontal="center" vertical="center"/>
    </xf>
    <xf numFmtId="0" fontId="33" fillId="2" borderId="21" xfId="7" applyFont="1" applyFill="1" applyBorder="1" applyAlignment="1">
      <alignment horizontal="center" vertical="center"/>
    </xf>
    <xf numFmtId="0" fontId="33" fillId="2" borderId="76" xfId="7" applyFont="1" applyFill="1" applyBorder="1" applyAlignment="1">
      <alignment horizontal="center" vertical="center" wrapText="1"/>
    </xf>
    <xf numFmtId="0" fontId="33" fillId="2" borderId="11" xfId="7" applyFont="1" applyFill="1" applyBorder="1" applyAlignment="1">
      <alignment horizontal="center" vertical="center" wrapText="1"/>
    </xf>
    <xf numFmtId="0" fontId="33" fillId="2" borderId="112" xfId="7" applyFont="1" applyFill="1" applyBorder="1" applyAlignment="1">
      <alignment horizontal="center" vertical="center" wrapText="1"/>
    </xf>
    <xf numFmtId="0" fontId="33" fillId="2" borderId="31" xfId="7" applyFont="1" applyFill="1" applyBorder="1" applyAlignment="1">
      <alignment horizontal="center" vertical="center" wrapText="1"/>
    </xf>
    <xf numFmtId="0" fontId="33" fillId="2" borderId="16" xfId="7" applyFont="1" applyFill="1" applyBorder="1" applyAlignment="1">
      <alignment horizontal="center" vertical="center" wrapText="1"/>
    </xf>
    <xf numFmtId="0" fontId="33" fillId="2" borderId="51" xfId="7" applyFont="1" applyFill="1" applyBorder="1" applyAlignment="1">
      <alignment horizontal="center" vertical="center"/>
    </xf>
    <xf numFmtId="0" fontId="33" fillId="2" borderId="52" xfId="7" applyFont="1" applyFill="1" applyBorder="1" applyAlignment="1">
      <alignment horizontal="center" vertical="center"/>
    </xf>
    <xf numFmtId="0" fontId="33" fillId="0" borderId="44" xfId="7" applyFont="1" applyBorder="1" applyAlignment="1">
      <alignment horizontal="center" vertical="center" wrapText="1"/>
    </xf>
    <xf numFmtId="0" fontId="33" fillId="0" borderId="21" xfId="7" applyFont="1" applyBorder="1" applyAlignment="1">
      <alignment horizontal="center" vertical="center" wrapText="1"/>
    </xf>
    <xf numFmtId="0" fontId="33" fillId="0" borderId="47" xfId="7" applyFont="1" applyBorder="1" applyAlignment="1">
      <alignment horizontal="center" vertical="center"/>
    </xf>
    <xf numFmtId="0" fontId="33" fillId="0" borderId="35" xfId="7" applyFont="1" applyBorder="1" applyAlignment="1">
      <alignment horizontal="center" vertical="center"/>
    </xf>
    <xf numFmtId="3" fontId="19" fillId="2" borderId="132" xfId="7" applyNumberFormat="1" applyFont="1" applyFill="1" applyBorder="1" applyAlignment="1">
      <alignment horizontal="center" vertical="center"/>
    </xf>
    <xf numFmtId="3" fontId="19" fillId="2" borderId="41" xfId="7" applyNumberFormat="1" applyFont="1" applyFill="1" applyBorder="1" applyAlignment="1">
      <alignment horizontal="center" vertical="center"/>
    </xf>
    <xf numFmtId="3" fontId="19" fillId="2" borderId="0" xfId="7" applyNumberFormat="1" applyFont="1" applyFill="1" applyAlignment="1">
      <alignment horizontal="center" vertical="center"/>
    </xf>
    <xf numFmtId="3" fontId="19" fillId="2" borderId="1" xfId="7" applyNumberFormat="1" applyFont="1" applyFill="1" applyBorder="1" applyAlignment="1">
      <alignment horizontal="center" vertical="center"/>
    </xf>
    <xf numFmtId="3" fontId="19" fillId="2" borderId="131" xfId="7" applyNumberFormat="1" applyFont="1" applyFill="1" applyBorder="1" applyAlignment="1">
      <alignment horizontal="center" vertical="center"/>
    </xf>
    <xf numFmtId="0" fontId="49" fillId="2" borderId="131" xfId="11" applyFont="1" applyFill="1" applyBorder="1" applyAlignment="1">
      <alignment horizontal="center" vertical="center"/>
    </xf>
    <xf numFmtId="0" fontId="49" fillId="2" borderId="132" xfId="11" applyFont="1" applyFill="1" applyBorder="1" applyAlignment="1">
      <alignment horizontal="center" vertical="center"/>
    </xf>
    <xf numFmtId="0" fontId="49" fillId="2" borderId="213" xfId="11" applyFont="1" applyFill="1" applyBorder="1" applyAlignment="1">
      <alignment horizontal="center" vertical="center"/>
    </xf>
    <xf numFmtId="3" fontId="19" fillId="2" borderId="182" xfId="7" applyNumberFormat="1" applyFont="1" applyFill="1" applyBorder="1" applyAlignment="1">
      <alignment horizontal="center" vertical="center"/>
    </xf>
    <xf numFmtId="0" fontId="65" fillId="2" borderId="184" xfId="11" applyFont="1" applyFill="1" applyBorder="1" applyAlignment="1">
      <alignment horizontal="right" vertical="center"/>
    </xf>
    <xf numFmtId="0" fontId="65" fillId="2" borderId="182" xfId="11" applyFont="1" applyFill="1" applyBorder="1" applyAlignment="1">
      <alignment horizontal="right" vertical="center"/>
    </xf>
    <xf numFmtId="0" fontId="65" fillId="2" borderId="185" xfId="11" applyFont="1" applyFill="1" applyBorder="1" applyAlignment="1">
      <alignment horizontal="right" vertical="center"/>
    </xf>
    <xf numFmtId="3" fontId="19" fillId="2" borderId="214" xfId="7" applyNumberFormat="1" applyFont="1" applyFill="1" applyBorder="1" applyAlignment="1">
      <alignment horizontal="center" vertical="center"/>
    </xf>
    <xf numFmtId="3" fontId="19" fillId="2" borderId="215" xfId="7" applyNumberFormat="1" applyFont="1" applyFill="1" applyBorder="1" applyAlignment="1">
      <alignment horizontal="center" vertical="center"/>
    </xf>
    <xf numFmtId="3" fontId="19" fillId="2" borderId="216" xfId="7" applyNumberFormat="1" applyFont="1" applyFill="1" applyBorder="1" applyAlignment="1">
      <alignment horizontal="center" vertical="center"/>
    </xf>
    <xf numFmtId="3" fontId="19" fillId="2" borderId="217" xfId="7" applyNumberFormat="1" applyFont="1" applyFill="1" applyBorder="1" applyAlignment="1">
      <alignment horizontal="right" vertical="center"/>
    </xf>
    <xf numFmtId="3" fontId="19" fillId="2" borderId="215" xfId="7" applyNumberFormat="1" applyFont="1" applyFill="1" applyBorder="1" applyAlignment="1">
      <alignment horizontal="right" vertical="center"/>
    </xf>
    <xf numFmtId="3" fontId="19" fillId="2" borderId="216" xfId="7" applyNumberFormat="1" applyFont="1" applyFill="1" applyBorder="1" applyAlignment="1">
      <alignment horizontal="right" vertical="center"/>
    </xf>
    <xf numFmtId="3" fontId="19" fillId="2" borderId="218" xfId="7" applyNumberFormat="1" applyFont="1" applyFill="1" applyBorder="1" applyAlignment="1">
      <alignment horizontal="right" vertical="center"/>
    </xf>
    <xf numFmtId="0" fontId="65" fillId="2" borderId="218" xfId="11" applyFont="1" applyFill="1" applyBorder="1" applyAlignment="1">
      <alignment horizontal="right" vertical="center"/>
    </xf>
    <xf numFmtId="0" fontId="65" fillId="2" borderId="215" xfId="11" applyFont="1" applyFill="1" applyBorder="1" applyAlignment="1">
      <alignment horizontal="right" vertical="center"/>
    </xf>
    <xf numFmtId="0" fontId="65" fillId="2" borderId="219" xfId="11" applyFont="1" applyFill="1" applyBorder="1" applyAlignment="1">
      <alignment horizontal="right" vertical="center"/>
    </xf>
    <xf numFmtId="3" fontId="19" fillId="2" borderId="51" xfId="7" applyNumberFormat="1" applyFont="1" applyFill="1" applyBorder="1" applyAlignment="1">
      <alignment horizontal="center" vertical="center"/>
    </xf>
    <xf numFmtId="3" fontId="37" fillId="2" borderId="14" xfId="7" applyNumberFormat="1" applyFont="1" applyFill="1" applyBorder="1" applyAlignment="1">
      <alignment horizontal="center" vertical="center" wrapText="1"/>
    </xf>
    <xf numFmtId="3" fontId="37" fillId="2" borderId="15" xfId="7" applyNumberFormat="1" applyFont="1" applyFill="1" applyBorder="1" applyAlignment="1">
      <alignment horizontal="center" vertical="center" wrapText="1"/>
    </xf>
    <xf numFmtId="3" fontId="37" fillId="2" borderId="99" xfId="7" applyNumberFormat="1" applyFont="1" applyFill="1" applyBorder="1" applyAlignment="1">
      <alignment horizontal="center" vertical="center" wrapText="1"/>
    </xf>
    <xf numFmtId="3" fontId="37" fillId="2" borderId="100" xfId="7" applyNumberFormat="1" applyFont="1" applyFill="1" applyBorder="1" applyAlignment="1">
      <alignment horizontal="center" vertical="center" wrapText="1"/>
    </xf>
    <xf numFmtId="3" fontId="37" fillId="2" borderId="27" xfId="7" applyNumberFormat="1" applyFont="1" applyFill="1" applyBorder="1" applyAlignment="1">
      <alignment horizontal="right" vertical="center" wrapText="1"/>
    </xf>
    <xf numFmtId="3" fontId="37" fillId="2" borderId="20" xfId="7" applyNumberFormat="1" applyFont="1" applyFill="1" applyBorder="1" applyAlignment="1">
      <alignment horizontal="right" vertical="center" wrapText="1"/>
    </xf>
    <xf numFmtId="3" fontId="19" fillId="2" borderId="87" xfId="7" applyNumberFormat="1" applyFont="1" applyFill="1" applyBorder="1" applyAlignment="1">
      <alignment horizontal="center" vertical="center" wrapText="1"/>
    </xf>
    <xf numFmtId="3" fontId="19" fillId="2" borderId="91" xfId="7" applyNumberFormat="1" applyFont="1" applyFill="1" applyBorder="1" applyAlignment="1">
      <alignment horizontal="center" vertical="center" wrapText="1"/>
    </xf>
    <xf numFmtId="3" fontId="19" fillId="2" borderId="93" xfId="7" applyNumberFormat="1" applyFont="1" applyFill="1" applyBorder="1" applyAlignment="1">
      <alignment horizontal="center" vertical="center" wrapText="1"/>
    </xf>
    <xf numFmtId="3" fontId="21" fillId="2" borderId="87" xfId="7" applyNumberFormat="1" applyFont="1" applyFill="1" applyBorder="1" applyAlignment="1">
      <alignment horizontal="center" vertical="center"/>
    </xf>
    <xf numFmtId="3" fontId="21" fillId="2" borderId="93" xfId="7" applyNumberFormat="1" applyFont="1" applyFill="1" applyBorder="1" applyAlignment="1">
      <alignment horizontal="center" vertical="center"/>
    </xf>
    <xf numFmtId="3" fontId="19" fillId="2" borderId="220" xfId="7" applyNumberFormat="1" applyFont="1" applyFill="1" applyBorder="1" applyAlignment="1">
      <alignment horizontal="center" vertical="center"/>
    </xf>
    <xf numFmtId="3" fontId="19" fillId="2" borderId="221" xfId="7" applyNumberFormat="1" applyFont="1" applyFill="1" applyBorder="1" applyAlignment="1">
      <alignment horizontal="center" vertical="center"/>
    </xf>
    <xf numFmtId="3" fontId="19" fillId="2" borderId="222" xfId="7" applyNumberFormat="1" applyFont="1" applyFill="1" applyBorder="1" applyAlignment="1">
      <alignment horizontal="center" vertical="center"/>
    </xf>
    <xf numFmtId="3" fontId="37" fillId="2" borderId="2" xfId="7" applyNumberFormat="1" applyFont="1" applyFill="1" applyBorder="1" applyAlignment="1">
      <alignment horizontal="right" vertical="center" wrapText="1"/>
    </xf>
    <xf numFmtId="3" fontId="37" fillId="2" borderId="11" xfId="7" applyNumberFormat="1" applyFont="1" applyFill="1" applyBorder="1" applyAlignment="1">
      <alignment horizontal="right" vertical="center" wrapText="1"/>
    </xf>
    <xf numFmtId="3" fontId="20" fillId="2" borderId="1" xfId="7" applyNumberFormat="1" applyFont="1" applyFill="1" applyBorder="1" applyAlignment="1">
      <alignment horizontal="left" vertical="center" shrinkToFit="1"/>
    </xf>
    <xf numFmtId="3" fontId="20" fillId="2" borderId="1" xfId="7" applyNumberFormat="1" applyFont="1" applyFill="1" applyBorder="1" applyAlignment="1">
      <alignment horizontal="left" vertical="center"/>
    </xf>
    <xf numFmtId="3" fontId="20" fillId="2" borderId="20" xfId="7" applyNumberFormat="1" applyFont="1" applyFill="1" applyBorder="1" applyAlignment="1">
      <alignment horizontal="center" vertical="center" wrapText="1" shrinkToFit="1"/>
    </xf>
    <xf numFmtId="0" fontId="24" fillId="0" borderId="27" xfId="57" applyFont="1" applyBorder="1" applyAlignment="1">
      <alignment horizontal="center" vertical="center" wrapText="1"/>
    </xf>
    <xf numFmtId="0" fontId="24" fillId="0" borderId="20" xfId="57" applyFont="1" applyBorder="1" applyAlignment="1">
      <alignment horizontal="center" vertical="center" wrapText="1"/>
    </xf>
    <xf numFmtId="0" fontId="24" fillId="0" borderId="26" xfId="57" applyFont="1" applyBorder="1" applyAlignment="1">
      <alignment horizontal="center" vertical="center" wrapText="1"/>
    </xf>
    <xf numFmtId="0" fontId="24" fillId="0" borderId="12" xfId="57" applyFont="1" applyBorder="1" applyAlignment="1">
      <alignment horizontal="center" vertical="center" wrapText="1" shrinkToFit="1"/>
    </xf>
    <xf numFmtId="0" fontId="24" fillId="0" borderId="14" xfId="57" applyFont="1" applyBorder="1" applyAlignment="1">
      <alignment horizontal="center" vertical="center" wrapText="1" shrinkToFit="1"/>
    </xf>
    <xf numFmtId="0" fontId="24" fillId="0" borderId="15" xfId="57" applyFont="1" applyBorder="1" applyAlignment="1">
      <alignment horizontal="center" vertical="center" wrapText="1" shrinkToFit="1"/>
    </xf>
    <xf numFmtId="0" fontId="24" fillId="0" borderId="15" xfId="57" applyFont="1" applyBorder="1" applyAlignment="1">
      <alignment horizontal="center" vertical="center" wrapText="1"/>
    </xf>
    <xf numFmtId="0" fontId="24" fillId="0" borderId="0" xfId="57" applyFont="1" applyAlignment="1">
      <alignment horizontal="center" vertical="center" wrapText="1"/>
    </xf>
    <xf numFmtId="0" fontId="24" fillId="0" borderId="12" xfId="57" applyFont="1" applyBorder="1" applyAlignment="1">
      <alignment horizontal="center" vertical="center" wrapText="1"/>
    </xf>
    <xf numFmtId="0" fontId="24" fillId="0" borderId="14" xfId="57" applyFont="1" applyBorder="1" applyAlignment="1">
      <alignment horizontal="center" vertical="center" wrapText="1"/>
    </xf>
    <xf numFmtId="3" fontId="20" fillId="2" borderId="18" xfId="7" applyNumberFormat="1" applyFont="1" applyFill="1" applyBorder="1" applyAlignment="1">
      <alignment horizontal="right" vertical="center"/>
    </xf>
    <xf numFmtId="0" fontId="20" fillId="0" borderId="2" xfId="57" applyFont="1" applyBorder="1">
      <alignment vertical="center"/>
    </xf>
    <xf numFmtId="0" fontId="20" fillId="0" borderId="12" xfId="57" applyFont="1" applyBorder="1">
      <alignment vertical="center"/>
    </xf>
    <xf numFmtId="0" fontId="20" fillId="0" borderId="17" xfId="57" applyFont="1" applyBorder="1" applyAlignment="1">
      <alignment horizontal="center" vertical="center"/>
    </xf>
    <xf numFmtId="0" fontId="20" fillId="0" borderId="1" xfId="57" applyFont="1" applyBorder="1">
      <alignment vertical="center"/>
    </xf>
    <xf numFmtId="0" fontId="20" fillId="0" borderId="18" xfId="57" applyFont="1" applyBorder="1">
      <alignment vertical="center"/>
    </xf>
    <xf numFmtId="3" fontId="37" fillId="2" borderId="17" xfId="7" applyNumberFormat="1" applyFont="1" applyFill="1" applyBorder="1" applyAlignment="1">
      <alignment horizontal="center" vertical="center" wrapText="1"/>
    </xf>
    <xf numFmtId="3" fontId="37" fillId="2" borderId="18" xfId="7" applyNumberFormat="1" applyFont="1" applyFill="1" applyBorder="1" applyAlignment="1">
      <alignment horizontal="center" vertical="center" wrapText="1"/>
    </xf>
    <xf numFmtId="3" fontId="37" fillId="2" borderId="1" xfId="7" applyNumberFormat="1" applyFont="1" applyFill="1" applyBorder="1" applyAlignment="1">
      <alignment horizontal="right" vertical="center" wrapText="1"/>
    </xf>
    <xf numFmtId="3" fontId="37" fillId="2" borderId="18" xfId="7" applyNumberFormat="1" applyFont="1" applyFill="1" applyBorder="1" applyAlignment="1">
      <alignment horizontal="right" vertical="center" wrapText="1"/>
    </xf>
    <xf numFmtId="3" fontId="37" fillId="2" borderId="17" xfId="7" applyNumberFormat="1" applyFont="1" applyFill="1" applyBorder="1" applyAlignment="1">
      <alignment horizontal="right" vertical="center" wrapText="1"/>
    </xf>
    <xf numFmtId="3" fontId="20" fillId="2" borderId="20" xfId="7" applyNumberFormat="1" applyFont="1" applyFill="1" applyBorder="1" applyAlignment="1">
      <alignment horizontal="center" vertical="center"/>
    </xf>
    <xf numFmtId="0" fontId="24" fillId="0" borderId="27" xfId="57" applyFont="1" applyBorder="1" applyAlignment="1">
      <alignment horizontal="center" vertical="center"/>
    </xf>
    <xf numFmtId="0" fontId="24" fillId="0" borderId="26" xfId="57" applyFont="1" applyBorder="1" applyAlignment="1">
      <alignment horizontal="center" vertical="center"/>
    </xf>
    <xf numFmtId="3" fontId="20" fillId="2" borderId="75" xfId="7" applyNumberFormat="1" applyFont="1" applyFill="1" applyBorder="1" applyAlignment="1">
      <alignment horizontal="center" vertical="center"/>
    </xf>
    <xf numFmtId="0" fontId="24" fillId="0" borderId="85" xfId="57" applyFont="1" applyBorder="1" applyAlignment="1">
      <alignment horizontal="center" vertical="center"/>
    </xf>
    <xf numFmtId="0" fontId="24" fillId="0" borderId="71" xfId="57" applyFont="1" applyBorder="1" applyAlignment="1">
      <alignment horizontal="center" vertical="center"/>
    </xf>
    <xf numFmtId="0" fontId="24" fillId="0" borderId="12" xfId="57" applyFont="1" applyBorder="1" applyAlignment="1">
      <alignment horizontal="center" vertical="center"/>
    </xf>
    <xf numFmtId="0" fontId="24" fillId="0" borderId="14" xfId="57" applyFont="1" applyBorder="1" applyAlignment="1">
      <alignment horizontal="center" vertical="center"/>
    </xf>
    <xf numFmtId="0" fontId="24" fillId="0" borderId="15" xfId="57" applyFont="1" applyBorder="1" applyAlignment="1">
      <alignment horizontal="center" vertical="center"/>
    </xf>
    <xf numFmtId="3" fontId="20" fillId="2" borderId="99" xfId="7" applyNumberFormat="1" applyFont="1" applyFill="1" applyBorder="1" applyAlignment="1">
      <alignment horizontal="center" vertical="center" wrapText="1"/>
    </xf>
    <xf numFmtId="0" fontId="24" fillId="0" borderId="100" xfId="57" applyFont="1" applyBorder="1" applyAlignment="1">
      <alignment horizontal="center" vertical="center" wrapText="1"/>
    </xf>
    <xf numFmtId="3" fontId="20" fillId="2" borderId="103" xfId="7" applyNumberFormat="1" applyFont="1" applyFill="1" applyBorder="1" applyAlignment="1">
      <alignment horizontal="center" vertical="center"/>
    </xf>
    <xf numFmtId="0" fontId="24" fillId="0" borderId="91" xfId="57" applyFont="1" applyBorder="1" applyAlignment="1">
      <alignment horizontal="center" vertical="center"/>
    </xf>
    <xf numFmtId="0" fontId="24" fillId="0" borderId="93" xfId="57" applyFont="1" applyBorder="1" applyAlignment="1">
      <alignment horizontal="center" vertical="center"/>
    </xf>
    <xf numFmtId="3" fontId="37" fillId="2" borderId="45" xfId="7" applyNumberFormat="1" applyFont="1" applyFill="1" applyBorder="1" applyAlignment="1">
      <alignment horizontal="right" vertical="center" wrapText="1"/>
    </xf>
    <xf numFmtId="3" fontId="37" fillId="2" borderId="46" xfId="7" applyNumberFormat="1" applyFont="1" applyFill="1" applyBorder="1" applyAlignment="1">
      <alignment horizontal="right" vertical="center" wrapText="1"/>
    </xf>
    <xf numFmtId="3" fontId="37" fillId="2" borderId="87" xfId="7" applyNumberFormat="1" applyFont="1" applyFill="1" applyBorder="1" applyAlignment="1">
      <alignment horizontal="right" vertical="center" wrapText="1"/>
    </xf>
    <xf numFmtId="3" fontId="37" fillId="2" borderId="93" xfId="7" applyNumberFormat="1" applyFont="1" applyFill="1" applyBorder="1" applyAlignment="1">
      <alignment horizontal="right" vertical="center" wrapText="1"/>
    </xf>
    <xf numFmtId="3" fontId="37" fillId="2" borderId="41" xfId="7" applyNumberFormat="1" applyFont="1" applyFill="1" applyBorder="1" applyAlignment="1">
      <alignment horizontal="right" vertical="center" wrapText="1"/>
    </xf>
    <xf numFmtId="3" fontId="20" fillId="2" borderId="96" xfId="7" applyNumberFormat="1" applyFont="1" applyFill="1" applyBorder="1" applyAlignment="1">
      <alignment horizontal="center" vertical="center" wrapText="1"/>
    </xf>
    <xf numFmtId="0" fontId="24" fillId="0" borderId="17" xfId="57" applyFont="1" applyBorder="1" applyAlignment="1">
      <alignment horizontal="center" vertical="center"/>
    </xf>
    <xf numFmtId="3" fontId="37" fillId="2" borderId="101" xfId="7" applyNumberFormat="1" applyFont="1" applyFill="1" applyBorder="1" applyAlignment="1">
      <alignment horizontal="center" vertical="center" wrapText="1"/>
    </xf>
    <xf numFmtId="3" fontId="37" fillId="2" borderId="102" xfId="7" applyNumberFormat="1" applyFont="1" applyFill="1" applyBorder="1" applyAlignment="1">
      <alignment horizontal="right" vertical="center" wrapText="1"/>
    </xf>
    <xf numFmtId="0" fontId="15" fillId="2" borderId="17" xfId="7" applyFill="1" applyBorder="1" applyAlignment="1">
      <alignment vertical="center"/>
    </xf>
    <xf numFmtId="0" fontId="15" fillId="2" borderId="1" xfId="7" applyFill="1" applyBorder="1" applyAlignment="1">
      <alignment vertical="center"/>
    </xf>
    <xf numFmtId="0" fontId="15" fillId="2" borderId="18" xfId="7" applyFill="1" applyBorder="1" applyAlignment="1">
      <alignment vertical="center"/>
    </xf>
    <xf numFmtId="0" fontId="15" fillId="2" borderId="19" xfId="7" applyFill="1" applyBorder="1" applyAlignment="1">
      <alignment horizontal="right" vertical="center"/>
    </xf>
    <xf numFmtId="3" fontId="20" fillId="2" borderId="26" xfId="7" applyNumberFormat="1" applyFont="1" applyFill="1" applyBorder="1" applyAlignment="1">
      <alignment horizontal="center" vertical="center"/>
    </xf>
    <xf numFmtId="3" fontId="20" fillId="2" borderId="91" xfId="7" applyNumberFormat="1" applyFont="1" applyFill="1" applyBorder="1" applyAlignment="1">
      <alignment horizontal="right" vertical="center"/>
    </xf>
    <xf numFmtId="0" fontId="24" fillId="0" borderId="93" xfId="57" applyFont="1" applyBorder="1" applyAlignment="1">
      <alignment horizontal="right" vertical="center"/>
    </xf>
    <xf numFmtId="0" fontId="24" fillId="0" borderId="147" xfId="57" applyFont="1" applyBorder="1" applyAlignment="1">
      <alignment horizontal="center" vertical="center" wrapText="1"/>
    </xf>
    <xf numFmtId="3" fontId="20" fillId="2" borderId="85" xfId="7" applyNumberFormat="1" applyFont="1" applyFill="1" applyBorder="1" applyAlignment="1">
      <alignment horizontal="center" vertical="center"/>
    </xf>
    <xf numFmtId="3" fontId="20" fillId="2" borderId="71" xfId="7" applyNumberFormat="1" applyFont="1" applyFill="1" applyBorder="1" applyAlignment="1">
      <alignment horizontal="center" vertical="center"/>
    </xf>
  </cellXfs>
  <cellStyles count="62">
    <cellStyle name="桁区切り 10" xfId="53" xr:uid="{00000000-0005-0000-0000-000000000000}"/>
    <cellStyle name="桁区切り 11" xfId="56" xr:uid="{81ACC933-F1AD-4ECC-B839-0C23DC35CB39}"/>
    <cellStyle name="桁区切り 12" xfId="59" xr:uid="{35AED3F7-D790-45EE-B016-005E8FC9EFD3}"/>
    <cellStyle name="桁区切り 13" xfId="61" xr:uid="{EEA1A309-7639-439F-9BC6-99A86E7836B1}"/>
    <cellStyle name="桁区切り 2" xfId="1" xr:uid="{00000000-0005-0000-0000-000001000000}"/>
    <cellStyle name="桁区切り 2 2" xfId="2" xr:uid="{00000000-0005-0000-0000-000002000000}"/>
    <cellStyle name="桁区切り 2 3" xfId="54" xr:uid="{36566685-0670-4A56-AC78-0C2E4968A873}"/>
    <cellStyle name="桁区切り 3" xfId="3" xr:uid="{00000000-0005-0000-0000-000003000000}"/>
    <cellStyle name="桁区切り 4" xfId="4" xr:uid="{00000000-0005-0000-0000-000004000000}"/>
    <cellStyle name="桁区切り 5" xfId="5" xr:uid="{00000000-0005-0000-0000-000005000000}"/>
    <cellStyle name="桁区切り 6" xfId="38" xr:uid="{00000000-0005-0000-0000-000006000000}"/>
    <cellStyle name="桁区切り 7" xfId="44" xr:uid="{00000000-0005-0000-0000-000007000000}"/>
    <cellStyle name="桁区切り 8" xfId="48" xr:uid="{00000000-0005-0000-0000-000008000000}"/>
    <cellStyle name="桁区切り 9" xfId="51" xr:uid="{00000000-0005-0000-0000-000009000000}"/>
    <cellStyle name="通貨 2" xfId="6" xr:uid="{00000000-0005-0000-0000-00000A000000}"/>
    <cellStyle name="標準" xfId="0" builtinId="0"/>
    <cellStyle name="標準 10" xfId="7" xr:uid="{00000000-0005-0000-0000-00000C000000}"/>
    <cellStyle name="標準 10 2" xfId="8" xr:uid="{00000000-0005-0000-0000-00000D000000}"/>
    <cellStyle name="標準 11" xfId="9" xr:uid="{00000000-0005-0000-0000-00000E000000}"/>
    <cellStyle name="標準 12" xfId="10" xr:uid="{00000000-0005-0000-0000-00000F000000}"/>
    <cellStyle name="標準 13" xfId="11" xr:uid="{00000000-0005-0000-0000-000010000000}"/>
    <cellStyle name="標準 14" xfId="12" xr:uid="{00000000-0005-0000-0000-000011000000}"/>
    <cellStyle name="標準 15" xfId="13" xr:uid="{00000000-0005-0000-0000-000012000000}"/>
    <cellStyle name="標準 16" xfId="14" xr:uid="{00000000-0005-0000-0000-000013000000}"/>
    <cellStyle name="標準 17" xfId="15" xr:uid="{00000000-0005-0000-0000-000014000000}"/>
    <cellStyle name="標準 18" xfId="16" xr:uid="{00000000-0005-0000-0000-000015000000}"/>
    <cellStyle name="標準 19" xfId="17" xr:uid="{00000000-0005-0000-0000-000016000000}"/>
    <cellStyle name="標準 2" xfId="18" xr:uid="{00000000-0005-0000-0000-000017000000}"/>
    <cellStyle name="標準 2 2" xfId="19" xr:uid="{00000000-0005-0000-0000-000018000000}"/>
    <cellStyle name="標準 2 3" xfId="20" xr:uid="{00000000-0005-0000-0000-000019000000}"/>
    <cellStyle name="標準 2 4" xfId="36" xr:uid="{00000000-0005-0000-0000-00001A000000}"/>
    <cellStyle name="標準 20" xfId="21" xr:uid="{00000000-0005-0000-0000-00001B000000}"/>
    <cellStyle name="標準 21" xfId="22" xr:uid="{00000000-0005-0000-0000-00001C000000}"/>
    <cellStyle name="標準 22" xfId="23" xr:uid="{00000000-0005-0000-0000-00001D000000}"/>
    <cellStyle name="標準 23" xfId="24" xr:uid="{00000000-0005-0000-0000-00001E000000}"/>
    <cellStyle name="標準 24" xfId="25" xr:uid="{00000000-0005-0000-0000-00001F000000}"/>
    <cellStyle name="標準 25" xfId="26" xr:uid="{00000000-0005-0000-0000-000020000000}"/>
    <cellStyle name="標準 26" xfId="27" xr:uid="{00000000-0005-0000-0000-000021000000}"/>
    <cellStyle name="標準 27" xfId="28" xr:uid="{00000000-0005-0000-0000-000022000000}"/>
    <cellStyle name="標準 28" xfId="37" xr:uid="{00000000-0005-0000-0000-000023000000}"/>
    <cellStyle name="標準 28 2" xfId="41" xr:uid="{00000000-0005-0000-0000-000024000000}"/>
    <cellStyle name="標準 29" xfId="39" xr:uid="{00000000-0005-0000-0000-000025000000}"/>
    <cellStyle name="標準 29 2" xfId="49" xr:uid="{00000000-0005-0000-0000-000026000000}"/>
    <cellStyle name="標準 3" xfId="29" xr:uid="{00000000-0005-0000-0000-000027000000}"/>
    <cellStyle name="標準 30" xfId="40" xr:uid="{00000000-0005-0000-0000-000028000000}"/>
    <cellStyle name="標準 31" xfId="42" xr:uid="{00000000-0005-0000-0000-000029000000}"/>
    <cellStyle name="標準 31 2" xfId="45" xr:uid="{00000000-0005-0000-0000-00002A000000}"/>
    <cellStyle name="標準 31 2 2" xfId="47" xr:uid="{00000000-0005-0000-0000-00002B000000}"/>
    <cellStyle name="標準 31 2 2 2" xfId="55" xr:uid="{456597E9-8019-47C1-A236-E1382BE1AB42}"/>
    <cellStyle name="標準 32" xfId="43" xr:uid="{00000000-0005-0000-0000-00002C000000}"/>
    <cellStyle name="標準 33" xfId="46" xr:uid="{00000000-0005-0000-0000-00002D000000}"/>
    <cellStyle name="標準 34" xfId="50" xr:uid="{00000000-0005-0000-0000-00002E000000}"/>
    <cellStyle name="標準 35" xfId="52" xr:uid="{00000000-0005-0000-0000-00002F000000}"/>
    <cellStyle name="標準 36" xfId="57" xr:uid="{EC5AE777-1FD0-45C3-AD62-3F0F463A6B6C}"/>
    <cellStyle name="標準 37" xfId="58" xr:uid="{D36A1670-7BE8-44DE-9A08-B7851B7FF328}"/>
    <cellStyle name="標準 38" xfId="60" xr:uid="{D42634B2-FB2D-4F89-BF26-65E5F7F7EB35}"/>
    <cellStyle name="標準 4" xfId="30" xr:uid="{00000000-0005-0000-0000-000030000000}"/>
    <cellStyle name="標準 5" xfId="31" xr:uid="{00000000-0005-0000-0000-000031000000}"/>
    <cellStyle name="標準 6" xfId="32" xr:uid="{00000000-0005-0000-0000-000032000000}"/>
    <cellStyle name="標準 7" xfId="33" xr:uid="{00000000-0005-0000-0000-000033000000}"/>
    <cellStyle name="標準 8" xfId="34" xr:uid="{00000000-0005-0000-0000-000034000000}"/>
    <cellStyle name="標準 9" xfId="35" xr:uid="{00000000-0005-0000-0000-00003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27</xdr:col>
      <xdr:colOff>266700</xdr:colOff>
      <xdr:row>2</xdr:row>
      <xdr:rowOff>95250</xdr:rowOff>
    </xdr:from>
    <xdr:to>
      <xdr:col>33</xdr:col>
      <xdr:colOff>600075</xdr:colOff>
      <xdr:row>5</xdr:row>
      <xdr:rowOff>19050</xdr:rowOff>
    </xdr:to>
    <xdr:sp macro="" textlink="">
      <xdr:nvSpPr>
        <xdr:cNvPr id="2" name="角丸四角形 1">
          <a:extLst>
            <a:ext uri="{FF2B5EF4-FFF2-40B4-BE49-F238E27FC236}">
              <a16:creationId xmlns:a16="http://schemas.microsoft.com/office/drawing/2014/main" id="{7EE0254C-F38D-4C25-8EF9-A52EC9BCDD49}"/>
            </a:ext>
          </a:extLst>
        </xdr:cNvPr>
        <xdr:cNvSpPr/>
      </xdr:nvSpPr>
      <xdr:spPr>
        <a:xfrm>
          <a:off x="17106900" y="447675"/>
          <a:ext cx="4448175" cy="485775"/>
        </a:xfrm>
        <a:prstGeom prst="roundRect">
          <a:avLst/>
        </a:prstGeom>
        <a:solidFill>
          <a:schemeClr val="accent6">
            <a:lumMod val="20000"/>
            <a:lumOff val="80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・シートの消去はしないでください（自動計算ができなくなります）</a:t>
          </a:r>
        </a:p>
      </xdr:txBody>
    </xdr:sp>
    <xdr:clientData/>
  </xdr:twoCellAnchor>
  <xdr:twoCellAnchor>
    <xdr:from>
      <xdr:col>4</xdr:col>
      <xdr:colOff>600074</xdr:colOff>
      <xdr:row>1</xdr:row>
      <xdr:rowOff>152400</xdr:rowOff>
    </xdr:from>
    <xdr:to>
      <xdr:col>14</xdr:col>
      <xdr:colOff>0</xdr:colOff>
      <xdr:row>5</xdr:row>
      <xdr:rowOff>152400</xdr:rowOff>
    </xdr:to>
    <xdr:sp macro="" textlink="">
      <xdr:nvSpPr>
        <xdr:cNvPr id="3" name="角丸四角形 2">
          <a:extLst>
            <a:ext uri="{FF2B5EF4-FFF2-40B4-BE49-F238E27FC236}">
              <a16:creationId xmlns:a16="http://schemas.microsoft.com/office/drawing/2014/main" id="{7A4187DD-5437-49F7-9C71-CBFEB137AE67}"/>
            </a:ext>
          </a:extLst>
        </xdr:cNvPr>
        <xdr:cNvSpPr/>
      </xdr:nvSpPr>
      <xdr:spPr>
        <a:xfrm>
          <a:off x="3114674" y="323850"/>
          <a:ext cx="5295901" cy="742950"/>
        </a:xfrm>
        <a:prstGeom prst="roundRect">
          <a:avLst/>
        </a:prstGeom>
        <a:solidFill>
          <a:schemeClr val="accent6">
            <a:lumMod val="20000"/>
            <a:lumOff val="80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「職員配置の区分」が </a:t>
          </a:r>
          <a:r>
            <a:rPr kumimoji="1" lang="en-US" altLang="ja-JP" sz="1100" b="1">
              <a:solidFill>
                <a:sysClr val="windowText" lastClr="000000"/>
              </a:solidFill>
            </a:rPr>
            <a:t>『</a:t>
          </a:r>
          <a:r>
            <a:rPr kumimoji="1" lang="ja-JP" altLang="en-US" sz="1100" b="1">
              <a:solidFill>
                <a:sysClr val="windowText" lastClr="000000"/>
              </a:solidFill>
            </a:rPr>
            <a:t>ア</a:t>
          </a:r>
          <a:r>
            <a:rPr kumimoji="1" lang="en-US" altLang="ja-JP" sz="1100" b="1">
              <a:solidFill>
                <a:sysClr val="windowText" lastClr="000000"/>
              </a:solidFill>
            </a:rPr>
            <a:t>』 </a:t>
          </a:r>
          <a:r>
            <a:rPr kumimoji="1" lang="ja-JP" altLang="en-US" sz="1100" b="1">
              <a:solidFill>
                <a:sysClr val="windowText" lastClr="000000"/>
              </a:solidFill>
            </a:rPr>
            <a:t>の場合は自動計算ですが、</a:t>
          </a:r>
          <a:r>
            <a:rPr kumimoji="1" lang="en-US" altLang="ja-JP" sz="1100" b="1">
              <a:solidFill>
                <a:sysClr val="windowText" lastClr="000000"/>
              </a:solidFill>
            </a:rPr>
            <a:t>『</a:t>
          </a:r>
          <a:r>
            <a:rPr kumimoji="1" lang="ja-JP" altLang="en-US" sz="1100" b="1">
              <a:solidFill>
                <a:sysClr val="windowText" lastClr="000000"/>
              </a:solidFill>
            </a:rPr>
            <a:t>イ</a:t>
          </a:r>
          <a:r>
            <a:rPr kumimoji="1" lang="en-US" altLang="ja-JP" sz="1100" b="1">
              <a:solidFill>
                <a:sysClr val="windowText" lastClr="000000"/>
              </a:solidFill>
            </a:rPr>
            <a:t>』 『</a:t>
          </a:r>
          <a:r>
            <a:rPr kumimoji="1" lang="ja-JP" altLang="en-US" sz="1100" b="1">
              <a:solidFill>
                <a:sysClr val="windowText" lastClr="000000"/>
              </a:solidFill>
            </a:rPr>
            <a:t>ウ</a:t>
          </a:r>
          <a:r>
            <a:rPr kumimoji="1" lang="en-US" altLang="ja-JP" sz="1100" b="1">
              <a:solidFill>
                <a:sysClr val="windowText" lastClr="000000"/>
              </a:solidFill>
            </a:rPr>
            <a:t>』 『</a:t>
          </a:r>
          <a:r>
            <a:rPr kumimoji="1" lang="ja-JP" altLang="en-US" sz="1100" b="1">
              <a:solidFill>
                <a:sysClr val="windowText" lastClr="000000"/>
              </a:solidFill>
            </a:rPr>
            <a:t>エ</a:t>
          </a:r>
          <a:r>
            <a:rPr kumimoji="1" lang="en-US" altLang="ja-JP" sz="1100" b="1">
              <a:solidFill>
                <a:sysClr val="windowText" lastClr="000000"/>
              </a:solidFill>
            </a:rPr>
            <a:t>』 </a:t>
          </a:r>
          <a:r>
            <a:rPr kumimoji="1" lang="en-US"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オ</a:t>
          </a:r>
          <a:r>
            <a:rPr kumimoji="1" lang="en-US" altLang="ja-JP" sz="1100" b="1">
              <a:solidFill>
                <a:sysClr val="windowText" lastClr="000000"/>
              </a:solidFill>
              <a:effectLst/>
              <a:latin typeface="+mn-lt"/>
              <a:ea typeface="+mn-ea"/>
              <a:cs typeface="+mn-cs"/>
            </a:rPr>
            <a:t>』 </a:t>
          </a:r>
          <a:r>
            <a:rPr kumimoji="1" lang="ja-JP" altLang="en-US" sz="1100" b="1">
              <a:solidFill>
                <a:sysClr val="windowText" lastClr="000000"/>
              </a:solidFill>
            </a:rPr>
            <a:t>の場合は要綱を参考に個別で計算をしてください。</a:t>
          </a:r>
          <a:endParaRPr kumimoji="1" lang="en-US" altLang="ja-JP" sz="11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352425</xdr:colOff>
      <xdr:row>1</xdr:row>
      <xdr:rowOff>9525</xdr:rowOff>
    </xdr:from>
    <xdr:to>
      <xdr:col>13</xdr:col>
      <xdr:colOff>590551</xdr:colOff>
      <xdr:row>2</xdr:row>
      <xdr:rowOff>466725</xdr:rowOff>
    </xdr:to>
    <xdr:sp macro="" textlink="">
      <xdr:nvSpPr>
        <xdr:cNvPr id="2" name="角丸四角形 2">
          <a:extLst>
            <a:ext uri="{FF2B5EF4-FFF2-40B4-BE49-F238E27FC236}">
              <a16:creationId xmlns:a16="http://schemas.microsoft.com/office/drawing/2014/main" id="{EB477C26-6E96-414A-AA5D-8DF84E205880}"/>
            </a:ext>
          </a:extLst>
        </xdr:cNvPr>
        <xdr:cNvSpPr/>
      </xdr:nvSpPr>
      <xdr:spPr>
        <a:xfrm>
          <a:off x="2838450" y="180975"/>
          <a:ext cx="5295901" cy="638175"/>
        </a:xfrm>
        <a:prstGeom prst="roundRect">
          <a:avLst/>
        </a:prstGeom>
        <a:solidFill>
          <a:schemeClr val="accent6">
            <a:lumMod val="20000"/>
            <a:lumOff val="80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「職員配置の区分」が </a:t>
          </a:r>
          <a:r>
            <a:rPr kumimoji="1" lang="en-US" altLang="ja-JP" sz="1100" b="1">
              <a:solidFill>
                <a:sysClr val="windowText" lastClr="000000"/>
              </a:solidFill>
            </a:rPr>
            <a:t>『</a:t>
          </a:r>
          <a:r>
            <a:rPr kumimoji="1" lang="ja-JP" altLang="en-US" sz="1100" b="1">
              <a:solidFill>
                <a:sysClr val="windowText" lastClr="000000"/>
              </a:solidFill>
            </a:rPr>
            <a:t>ア</a:t>
          </a:r>
          <a:r>
            <a:rPr kumimoji="1" lang="en-US" altLang="ja-JP" sz="1100" b="1">
              <a:solidFill>
                <a:sysClr val="windowText" lastClr="000000"/>
              </a:solidFill>
            </a:rPr>
            <a:t>』 </a:t>
          </a:r>
          <a:r>
            <a:rPr kumimoji="1" lang="ja-JP" altLang="en-US" sz="1100" b="1">
              <a:solidFill>
                <a:sysClr val="windowText" lastClr="000000"/>
              </a:solidFill>
            </a:rPr>
            <a:t>の場合は自動計算ですが、</a:t>
          </a:r>
          <a:r>
            <a:rPr kumimoji="1" lang="en-US" altLang="ja-JP" sz="1100" b="1">
              <a:solidFill>
                <a:sysClr val="windowText" lastClr="000000"/>
              </a:solidFill>
            </a:rPr>
            <a:t>『</a:t>
          </a:r>
          <a:r>
            <a:rPr kumimoji="1" lang="ja-JP" altLang="en-US" sz="1100" b="1">
              <a:solidFill>
                <a:sysClr val="windowText" lastClr="000000"/>
              </a:solidFill>
            </a:rPr>
            <a:t>イ</a:t>
          </a:r>
          <a:r>
            <a:rPr kumimoji="1" lang="en-US" altLang="ja-JP" sz="1100" b="1">
              <a:solidFill>
                <a:sysClr val="windowText" lastClr="000000"/>
              </a:solidFill>
            </a:rPr>
            <a:t>』 『</a:t>
          </a:r>
          <a:r>
            <a:rPr kumimoji="1" lang="ja-JP" altLang="en-US" sz="1100" b="1">
              <a:solidFill>
                <a:sysClr val="windowText" lastClr="000000"/>
              </a:solidFill>
            </a:rPr>
            <a:t>ウ</a:t>
          </a:r>
          <a:r>
            <a:rPr kumimoji="1" lang="en-US" altLang="ja-JP" sz="1100" b="1">
              <a:solidFill>
                <a:sysClr val="windowText" lastClr="000000"/>
              </a:solidFill>
            </a:rPr>
            <a:t>』 『</a:t>
          </a:r>
          <a:r>
            <a:rPr kumimoji="1" lang="ja-JP" altLang="en-US" sz="1100" b="1">
              <a:solidFill>
                <a:sysClr val="windowText" lastClr="000000"/>
              </a:solidFill>
            </a:rPr>
            <a:t>エ</a:t>
          </a:r>
          <a:r>
            <a:rPr kumimoji="1" lang="en-US" altLang="ja-JP" sz="1100" b="1">
              <a:solidFill>
                <a:sysClr val="windowText" lastClr="000000"/>
              </a:solidFill>
            </a:rPr>
            <a:t>』 </a:t>
          </a:r>
          <a:r>
            <a:rPr kumimoji="1" lang="en-US"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オ</a:t>
          </a:r>
          <a:r>
            <a:rPr kumimoji="1" lang="en-US" altLang="ja-JP" sz="1100" b="1">
              <a:solidFill>
                <a:sysClr val="windowText" lastClr="000000"/>
              </a:solidFill>
              <a:effectLst/>
              <a:latin typeface="+mn-lt"/>
              <a:ea typeface="+mn-ea"/>
              <a:cs typeface="+mn-cs"/>
            </a:rPr>
            <a:t>』 </a:t>
          </a:r>
          <a:r>
            <a:rPr kumimoji="1" lang="ja-JP" altLang="en-US" sz="1100" b="1">
              <a:solidFill>
                <a:sysClr val="windowText" lastClr="000000"/>
              </a:solidFill>
            </a:rPr>
            <a:t>の場合は要綱を参考に個別で計算をしてください。</a:t>
          </a:r>
          <a:endParaRPr kumimoji="1" lang="en-US" altLang="ja-JP" sz="1100" b="1">
            <a:solidFill>
              <a:sysClr val="windowText" lastClr="000000"/>
            </a:solidFill>
          </a:endParaRPr>
        </a:p>
      </xdr:txBody>
    </xdr:sp>
    <xdr:clientData/>
  </xdr:twoCellAnchor>
  <xdr:twoCellAnchor>
    <xdr:from>
      <xdr:col>27</xdr:col>
      <xdr:colOff>123825</xdr:colOff>
      <xdr:row>1</xdr:row>
      <xdr:rowOff>38100</xdr:rowOff>
    </xdr:from>
    <xdr:to>
      <xdr:col>33</xdr:col>
      <xdr:colOff>457200</xdr:colOff>
      <xdr:row>2</xdr:row>
      <xdr:rowOff>342900</xdr:rowOff>
    </xdr:to>
    <xdr:sp macro="" textlink="">
      <xdr:nvSpPr>
        <xdr:cNvPr id="3" name="角丸四角形 1">
          <a:extLst>
            <a:ext uri="{FF2B5EF4-FFF2-40B4-BE49-F238E27FC236}">
              <a16:creationId xmlns:a16="http://schemas.microsoft.com/office/drawing/2014/main" id="{D096D069-0C8D-4F97-B683-7E1C9C8E74E3}"/>
            </a:ext>
          </a:extLst>
        </xdr:cNvPr>
        <xdr:cNvSpPr/>
      </xdr:nvSpPr>
      <xdr:spPr>
        <a:xfrm>
          <a:off x="16478250" y="209550"/>
          <a:ext cx="4448175" cy="485775"/>
        </a:xfrm>
        <a:prstGeom prst="roundRect">
          <a:avLst/>
        </a:prstGeom>
        <a:solidFill>
          <a:schemeClr val="accent6">
            <a:lumMod val="20000"/>
            <a:lumOff val="80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・シートの消去はしないでください（自動計算ができなくなります）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21</xdr:col>
          <xdr:colOff>119063</xdr:colOff>
          <xdr:row>0</xdr:row>
          <xdr:rowOff>0</xdr:rowOff>
        </xdr:from>
        <xdr:ext cx="13509625" cy="6365875"/>
        <xdr:pic>
          <xdr:nvPicPr>
            <xdr:cNvPr id="2" name="図 1">
              <a:extLst>
                <a:ext uri="{FF2B5EF4-FFF2-40B4-BE49-F238E27FC236}">
                  <a16:creationId xmlns:a16="http://schemas.microsoft.com/office/drawing/2014/main" id="{EA93ABEC-307C-4ADC-8A08-8CF1A98DA367}"/>
                </a:ext>
              </a:extLst>
            </xdr:cNvPr>
            <xdr:cNvPicPr>
              <a:picLocks noChangeAspect="1" noChangeArrowheads="1"/>
              <a:extLst>
                <a:ext uri="{84589F7E-364E-4C9E-8A38-B11213B215E9}">
                  <a14:cameraTool cellRange="$A$1:$L$23" spid="_x0000_s2115"/>
                </a:ext>
              </a:extLst>
            </xdr:cNvPicPr>
          </xdr:nvPicPr>
          <xdr:blipFill>
            <a:blip xmlns:r="http://schemas.openxmlformats.org/officeDocument/2006/relationships" r:embed="rId1"/>
            <a:srcRect/>
            <a:stretch>
              <a:fillRect/>
            </a:stretch>
          </xdr:blipFill>
          <xdr:spPr bwMode="auto">
            <a:xfrm>
              <a:off x="18883313" y="147638"/>
              <a:ext cx="13509625" cy="6365875"/>
            </a:xfrm>
            <a:prstGeom prst="rect">
              <a:avLst/>
            </a:prstGeom>
            <a:solidFill>
              <a:srgbClr val="FFFFFF" mc:Ignorable="a14" a14:legacySpreadsheetColorIndex="9"/>
            </a:solidFill>
            <a:ln w="9525">
              <a:noFill/>
              <a:miter lim="800000"/>
              <a:headEnd/>
              <a:tailEnd/>
            </a:ln>
          </xdr:spPr>
        </xdr:pic>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FC04F-4D0F-42EF-9DD1-A9EF153979CE}">
  <sheetPr>
    <pageSetUpPr fitToPage="1"/>
  </sheetPr>
  <dimension ref="A1:BA95"/>
  <sheetViews>
    <sheetView showGridLines="0" tabSelected="1" view="pageBreakPreview" topLeftCell="A20" zoomScale="85" zoomScaleNormal="85" zoomScaleSheetLayoutView="85" workbookViewId="0">
      <selection activeCell="E24" sqref="E24"/>
    </sheetView>
  </sheetViews>
  <sheetFormatPr defaultColWidth="9" defaultRowHeight="13" x14ac:dyDescent="0.2"/>
  <cols>
    <col min="1" max="2" width="2.453125" style="232" customWidth="1"/>
    <col min="3" max="3" width="40" style="232" customWidth="1"/>
    <col min="4" max="5" width="16.6328125" style="232" customWidth="1"/>
    <col min="6" max="7" width="3.1796875" style="232" customWidth="1"/>
    <col min="8" max="16384" width="9" style="232"/>
  </cols>
  <sheetData>
    <row r="1" spans="1:9" x14ac:dyDescent="0.2">
      <c r="A1" s="599" t="s">
        <v>360</v>
      </c>
    </row>
    <row r="2" spans="1:9" ht="16.5" customHeight="1" x14ac:dyDescent="0.25">
      <c r="A2" s="607" t="s">
        <v>359</v>
      </c>
      <c r="B2" s="607"/>
      <c r="C2" s="607"/>
      <c r="D2" s="607"/>
      <c r="E2" s="607"/>
      <c r="F2" s="607"/>
      <c r="G2" s="607"/>
    </row>
    <row r="3" spans="1:9" ht="16.5" customHeight="1" x14ac:dyDescent="0.25">
      <c r="C3" s="233"/>
      <c r="I3" s="600" t="s">
        <v>363</v>
      </c>
    </row>
    <row r="4" spans="1:9" ht="16.5" customHeight="1" x14ac:dyDescent="0.2">
      <c r="C4" s="1" t="s">
        <v>361</v>
      </c>
    </row>
    <row r="5" spans="1:9" ht="12.75" customHeight="1" x14ac:dyDescent="0.2">
      <c r="C5" s="233"/>
    </row>
    <row r="6" spans="1:9" ht="15" customHeight="1" x14ac:dyDescent="0.2">
      <c r="C6" s="234" t="s">
        <v>133</v>
      </c>
      <c r="D6" s="101" t="s">
        <v>362</v>
      </c>
      <c r="E6" s="101"/>
    </row>
    <row r="7" spans="1:9" ht="15.75" customHeight="1" thickBot="1" x14ac:dyDescent="0.25">
      <c r="C7" s="235"/>
      <c r="D7" s="236"/>
      <c r="E7" s="236"/>
    </row>
    <row r="8" spans="1:9" ht="33.75" customHeight="1" x14ac:dyDescent="0.2">
      <c r="C8" s="237" t="s">
        <v>15</v>
      </c>
      <c r="D8" s="238" t="s">
        <v>282</v>
      </c>
      <c r="E8" s="239" t="s">
        <v>283</v>
      </c>
    </row>
    <row r="9" spans="1:9" ht="15" customHeight="1" x14ac:dyDescent="0.2">
      <c r="C9" s="605" t="s">
        <v>0</v>
      </c>
      <c r="D9" s="350" t="s">
        <v>17</v>
      </c>
      <c r="E9" s="351" t="s">
        <v>17</v>
      </c>
    </row>
    <row r="10" spans="1:9" ht="15" customHeight="1" x14ac:dyDescent="0.2">
      <c r="C10" s="606"/>
      <c r="D10" s="2"/>
      <c r="E10" s="3"/>
    </row>
    <row r="11" spans="1:9" ht="15" customHeight="1" x14ac:dyDescent="0.2">
      <c r="C11" s="605" t="s">
        <v>311</v>
      </c>
      <c r="D11" s="352" t="s">
        <v>17</v>
      </c>
      <c r="E11" s="353" t="s">
        <v>17</v>
      </c>
    </row>
    <row r="12" spans="1:9" ht="15" customHeight="1" x14ac:dyDescent="0.2">
      <c r="C12" s="606"/>
      <c r="D12" s="2"/>
      <c r="E12" s="3"/>
    </row>
    <row r="13" spans="1:9" ht="15" customHeight="1" x14ac:dyDescent="0.2">
      <c r="C13" s="610" t="s">
        <v>284</v>
      </c>
      <c r="D13" s="352" t="s">
        <v>17</v>
      </c>
      <c r="E13" s="353" t="s">
        <v>17</v>
      </c>
    </row>
    <row r="14" spans="1:9" ht="15" customHeight="1" x14ac:dyDescent="0.2">
      <c r="C14" s="611"/>
      <c r="D14" s="4"/>
      <c r="E14" s="5"/>
    </row>
    <row r="15" spans="1:9" ht="15" customHeight="1" x14ac:dyDescent="0.2">
      <c r="C15" s="612" t="s">
        <v>18</v>
      </c>
      <c r="D15" s="350" t="s">
        <v>19</v>
      </c>
      <c r="E15" s="351" t="s">
        <v>19</v>
      </c>
    </row>
    <row r="16" spans="1:9" ht="15" customHeight="1" thickBot="1" x14ac:dyDescent="0.25">
      <c r="C16" s="609"/>
      <c r="D16" s="6"/>
      <c r="E16" s="7"/>
    </row>
    <row r="17" spans="3:5" ht="15" customHeight="1" x14ac:dyDescent="0.2">
      <c r="C17" s="445" t="s">
        <v>20</v>
      </c>
      <c r="D17" s="240"/>
      <c r="E17" s="240"/>
    </row>
    <row r="18" spans="3:5" x14ac:dyDescent="0.2">
      <c r="C18" s="241" t="s">
        <v>21</v>
      </c>
    </row>
    <row r="19" spans="3:5" x14ac:dyDescent="0.2">
      <c r="C19" s="241"/>
    </row>
    <row r="20" spans="3:5" ht="15" customHeight="1" x14ac:dyDescent="0.2">
      <c r="C20" s="232" t="s">
        <v>132</v>
      </c>
    </row>
    <row r="21" spans="3:5" ht="15.75" customHeight="1" thickBot="1" x14ac:dyDescent="0.25">
      <c r="C21" s="235"/>
      <c r="D21" s="236"/>
      <c r="E21" s="236"/>
    </row>
    <row r="22" spans="3:5" ht="33.75" customHeight="1" x14ac:dyDescent="0.2">
      <c r="C22" s="237" t="s">
        <v>15</v>
      </c>
      <c r="D22" s="238" t="s">
        <v>282</v>
      </c>
      <c r="E22" s="239" t="s">
        <v>283</v>
      </c>
    </row>
    <row r="23" spans="3:5" ht="15" customHeight="1" x14ac:dyDescent="0.2">
      <c r="C23" s="605" t="s">
        <v>285</v>
      </c>
      <c r="D23" s="350" t="s">
        <v>17</v>
      </c>
      <c r="E23" s="351" t="s">
        <v>17</v>
      </c>
    </row>
    <row r="24" spans="3:5" ht="15" customHeight="1" x14ac:dyDescent="0.2">
      <c r="C24" s="606"/>
      <c r="D24" s="2"/>
      <c r="E24" s="3"/>
    </row>
    <row r="25" spans="3:5" ht="15" customHeight="1" x14ac:dyDescent="0.2">
      <c r="C25" s="605" t="s">
        <v>286</v>
      </c>
      <c r="D25" s="352" t="s">
        <v>17</v>
      </c>
      <c r="E25" s="353" t="s">
        <v>17</v>
      </c>
    </row>
    <row r="26" spans="3:5" ht="15" customHeight="1" x14ac:dyDescent="0.2">
      <c r="C26" s="606"/>
      <c r="D26" s="2"/>
      <c r="E26" s="3"/>
    </row>
    <row r="27" spans="3:5" ht="15" customHeight="1" x14ac:dyDescent="0.2">
      <c r="C27" s="610" t="s">
        <v>287</v>
      </c>
      <c r="D27" s="352" t="s">
        <v>17</v>
      </c>
      <c r="E27" s="353" t="s">
        <v>17</v>
      </c>
    </row>
    <row r="28" spans="3:5" ht="15" customHeight="1" x14ac:dyDescent="0.2">
      <c r="C28" s="611"/>
      <c r="D28" s="4"/>
      <c r="E28" s="5"/>
    </row>
    <row r="29" spans="3:5" ht="15" customHeight="1" x14ac:dyDescent="0.2">
      <c r="C29" s="610" t="s">
        <v>288</v>
      </c>
      <c r="D29" s="350" t="s">
        <v>17</v>
      </c>
      <c r="E29" s="351" t="s">
        <v>17</v>
      </c>
    </row>
    <row r="30" spans="3:5" ht="15" customHeight="1" x14ac:dyDescent="0.2">
      <c r="C30" s="611"/>
      <c r="D30" s="4"/>
      <c r="E30" s="5"/>
    </row>
    <row r="31" spans="3:5" ht="15" customHeight="1" x14ac:dyDescent="0.2">
      <c r="C31" s="610" t="s">
        <v>289</v>
      </c>
      <c r="D31" s="350" t="s">
        <v>17</v>
      </c>
      <c r="E31" s="351" t="s">
        <v>17</v>
      </c>
    </row>
    <row r="32" spans="3:5" ht="15" customHeight="1" x14ac:dyDescent="0.2">
      <c r="C32" s="611"/>
      <c r="D32" s="4"/>
      <c r="E32" s="5"/>
    </row>
    <row r="33" spans="3:5" ht="15" customHeight="1" x14ac:dyDescent="0.2">
      <c r="C33" s="610" t="s">
        <v>290</v>
      </c>
      <c r="D33" s="350" t="s">
        <v>17</v>
      </c>
      <c r="E33" s="351" t="s">
        <v>17</v>
      </c>
    </row>
    <row r="34" spans="3:5" ht="15" customHeight="1" x14ac:dyDescent="0.2">
      <c r="C34" s="611"/>
      <c r="D34" s="4"/>
      <c r="E34" s="5"/>
    </row>
    <row r="35" spans="3:5" ht="15" customHeight="1" x14ac:dyDescent="0.2">
      <c r="C35" s="613" t="s">
        <v>291</v>
      </c>
      <c r="D35" s="350" t="s">
        <v>17</v>
      </c>
      <c r="E35" s="351" t="s">
        <v>17</v>
      </c>
    </row>
    <row r="36" spans="3:5" ht="15" customHeight="1" x14ac:dyDescent="0.2">
      <c r="C36" s="610"/>
      <c r="D36" s="4"/>
      <c r="E36" s="5"/>
    </row>
    <row r="37" spans="3:5" ht="15" customHeight="1" x14ac:dyDescent="0.2">
      <c r="C37" s="605" t="s">
        <v>312</v>
      </c>
      <c r="D37" s="350" t="s">
        <v>17</v>
      </c>
      <c r="E37" s="351" t="s">
        <v>17</v>
      </c>
    </row>
    <row r="38" spans="3:5" ht="15" customHeight="1" x14ac:dyDescent="0.2">
      <c r="C38" s="606"/>
      <c r="D38" s="2"/>
      <c r="E38" s="3"/>
    </row>
    <row r="39" spans="3:5" ht="15" customHeight="1" x14ac:dyDescent="0.2">
      <c r="C39" s="608" t="s">
        <v>18</v>
      </c>
      <c r="D39" s="352" t="s">
        <v>19</v>
      </c>
      <c r="E39" s="353" t="s">
        <v>19</v>
      </c>
    </row>
    <row r="40" spans="3:5" ht="15" customHeight="1" thickBot="1" x14ac:dyDescent="0.25">
      <c r="C40" s="609"/>
      <c r="D40" s="6"/>
      <c r="E40" s="7"/>
    </row>
    <row r="41" spans="3:5" ht="15" customHeight="1" x14ac:dyDescent="0.2">
      <c r="C41" s="445" t="s">
        <v>20</v>
      </c>
      <c r="D41" s="240"/>
      <c r="E41" s="240"/>
    </row>
    <row r="42" spans="3:5" x14ac:dyDescent="0.2">
      <c r="C42" s="241" t="s">
        <v>21</v>
      </c>
    </row>
    <row r="44" spans="3:5" ht="15" customHeight="1" x14ac:dyDescent="0.2">
      <c r="C44" s="232" t="s">
        <v>292</v>
      </c>
    </row>
    <row r="45" spans="3:5" ht="15.75" customHeight="1" thickBot="1" x14ac:dyDescent="0.25">
      <c r="C45" s="235"/>
      <c r="D45" s="236"/>
      <c r="E45" s="236"/>
    </row>
    <row r="46" spans="3:5" ht="33.75" customHeight="1" x14ac:dyDescent="0.2">
      <c r="C46" s="237" t="s">
        <v>15</v>
      </c>
      <c r="D46" s="238" t="s">
        <v>282</v>
      </c>
      <c r="E46" s="239" t="s">
        <v>283</v>
      </c>
    </row>
    <row r="47" spans="3:5" ht="15" customHeight="1" x14ac:dyDescent="0.2">
      <c r="C47" s="605" t="s">
        <v>293</v>
      </c>
      <c r="D47" s="350" t="s">
        <v>17</v>
      </c>
      <c r="E47" s="351" t="s">
        <v>17</v>
      </c>
    </row>
    <row r="48" spans="3:5" ht="15" customHeight="1" x14ac:dyDescent="0.2">
      <c r="C48" s="606"/>
      <c r="D48" s="2"/>
      <c r="E48" s="3"/>
    </row>
    <row r="49" spans="3:53" ht="15" customHeight="1" x14ac:dyDescent="0.2">
      <c r="C49" s="605" t="s">
        <v>294</v>
      </c>
      <c r="D49" s="350" t="s">
        <v>17</v>
      </c>
      <c r="E49" s="351" t="s">
        <v>17</v>
      </c>
    </row>
    <row r="50" spans="3:53" ht="15" customHeight="1" x14ac:dyDescent="0.2">
      <c r="C50" s="606"/>
      <c r="D50" s="2"/>
      <c r="E50" s="3"/>
    </row>
    <row r="51" spans="3:53" ht="15" customHeight="1" x14ac:dyDescent="0.2">
      <c r="C51" s="612" t="s">
        <v>18</v>
      </c>
      <c r="D51" s="350" t="s">
        <v>19</v>
      </c>
      <c r="E51" s="351" t="s">
        <v>19</v>
      </c>
    </row>
    <row r="52" spans="3:53" ht="15" customHeight="1" thickBot="1" x14ac:dyDescent="0.25">
      <c r="C52" s="609"/>
      <c r="D52" s="6"/>
      <c r="E52" s="7"/>
      <c r="BA52" s="354"/>
    </row>
    <row r="53" spans="3:53" ht="15" customHeight="1" x14ac:dyDescent="0.2">
      <c r="C53" s="445" t="s">
        <v>20</v>
      </c>
      <c r="D53" s="240"/>
      <c r="E53" s="240"/>
      <c r="BA53" s="354"/>
    </row>
    <row r="54" spans="3:53" x14ac:dyDescent="0.2">
      <c r="C54" s="241" t="s">
        <v>21</v>
      </c>
      <c r="BA54" s="354"/>
    </row>
    <row r="95" spans="49:53" ht="13.5" thickBot="1" x14ac:dyDescent="0.25">
      <c r="AW95" s="355"/>
      <c r="AX95" s="355"/>
      <c r="AY95" s="355"/>
      <c r="AZ95" s="355"/>
      <c r="BA95" s="355"/>
    </row>
  </sheetData>
  <mergeCells count="17">
    <mergeCell ref="C51:C52"/>
    <mergeCell ref="C27:C28"/>
    <mergeCell ref="C29:C30"/>
    <mergeCell ref="C31:C32"/>
    <mergeCell ref="C33:C34"/>
    <mergeCell ref="C35:C36"/>
    <mergeCell ref="C37:C38"/>
    <mergeCell ref="C23:C24"/>
    <mergeCell ref="A2:G2"/>
    <mergeCell ref="C39:C40"/>
    <mergeCell ref="C47:C48"/>
    <mergeCell ref="C49:C50"/>
    <mergeCell ref="C25:C26"/>
    <mergeCell ref="C9:C10"/>
    <mergeCell ref="C11:C12"/>
    <mergeCell ref="C13:C14"/>
    <mergeCell ref="C15:C16"/>
  </mergeCells>
  <phoneticPr fontId="16"/>
  <printOptions horizontalCentered="1"/>
  <pageMargins left="0.19685039370078741" right="0.19685039370078741" top="0.98425196850393704" bottom="0.59055118110236227" header="0.51181102362204722" footer="0.11811023622047245"/>
  <pageSetup paperSize="9" scale="89" orientation="portrait" r:id="rId1"/>
  <headerFooter alignWithMargins="0"/>
  <rowBreaks count="1" manualBreakCount="1">
    <brk id="38"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3ACBC-175A-4717-A143-AE6D4161805D}">
  <sheetPr>
    <pageSetUpPr fitToPage="1"/>
  </sheetPr>
  <dimension ref="A1:BK126"/>
  <sheetViews>
    <sheetView view="pageBreakPreview" topLeftCell="A3" zoomScale="85" zoomScaleNormal="115" zoomScaleSheetLayoutView="85" workbookViewId="0">
      <selection activeCell="G3" sqref="G3"/>
    </sheetView>
  </sheetViews>
  <sheetFormatPr defaultColWidth="9" defaultRowHeight="11" x14ac:dyDescent="0.2"/>
  <cols>
    <col min="1" max="1" width="5" style="245" customWidth="1"/>
    <col min="2" max="2" width="18.81640625" style="245" customWidth="1"/>
    <col min="3" max="3" width="9.6328125" style="245" customWidth="1"/>
    <col min="4" max="4" width="15.1796875" style="245" customWidth="1"/>
    <col min="5" max="5" width="13.1796875" style="245" customWidth="1"/>
    <col min="6" max="8" width="16.453125" style="245" customWidth="1"/>
    <col min="9" max="9" width="16.6328125" style="245" customWidth="1"/>
    <col min="10" max="10" width="16.36328125" style="245" customWidth="1"/>
    <col min="11" max="11" width="16.6328125" style="245" customWidth="1"/>
    <col min="12" max="12" width="16.453125" style="245" customWidth="1"/>
    <col min="13" max="13" width="7.6328125" style="245" customWidth="1"/>
    <col min="14" max="14" width="3.6328125" style="245" customWidth="1"/>
    <col min="15" max="15" width="8.08984375" style="245" customWidth="1"/>
    <col min="16" max="17" width="7.6328125" style="245" customWidth="1"/>
    <col min="18" max="18" width="7.453125" style="245" customWidth="1"/>
    <col min="19" max="16384" width="9" style="245"/>
  </cols>
  <sheetData>
    <row r="1" spans="1:12" ht="9.75" customHeight="1" x14ac:dyDescent="0.2">
      <c r="A1" s="243"/>
      <c r="B1" s="243"/>
      <c r="C1" s="243"/>
      <c r="D1" s="243"/>
      <c r="E1" s="243"/>
      <c r="F1" s="243"/>
      <c r="G1" s="243"/>
      <c r="H1" s="243"/>
      <c r="I1" s="243"/>
      <c r="J1" s="243"/>
      <c r="K1" s="243"/>
      <c r="L1" s="243"/>
    </row>
    <row r="2" spans="1:12" ht="6" customHeight="1" x14ac:dyDescent="0.2">
      <c r="A2" s="20"/>
      <c r="B2" s="20"/>
      <c r="C2" s="20"/>
      <c r="D2" s="20"/>
      <c r="E2" s="20"/>
      <c r="F2" s="20"/>
      <c r="G2" s="20"/>
      <c r="H2" s="20"/>
      <c r="I2" s="243"/>
      <c r="J2" s="243"/>
      <c r="K2" s="243"/>
      <c r="L2" s="243"/>
    </row>
    <row r="3" spans="1:12" ht="23.25" customHeight="1" x14ac:dyDescent="0.2">
      <c r="A3" s="19" t="s">
        <v>218</v>
      </c>
      <c r="B3" s="20"/>
      <c r="C3" s="19"/>
      <c r="D3" s="19"/>
      <c r="E3" s="19"/>
      <c r="F3" s="19"/>
      <c r="G3" s="101" t="s">
        <v>362</v>
      </c>
      <c r="H3" s="598"/>
      <c r="I3" s="243"/>
      <c r="J3" s="243"/>
    </row>
    <row r="4" spans="1:12" ht="13.5" customHeight="1" thickBot="1" x14ac:dyDescent="0.25">
      <c r="A4" s="20" t="s">
        <v>240</v>
      </c>
      <c r="B4" s="20"/>
      <c r="C4" s="20"/>
      <c r="D4" s="246"/>
      <c r="E4" s="20"/>
      <c r="F4" s="20"/>
      <c r="G4" s="20"/>
      <c r="H4" s="20"/>
      <c r="I4" s="243"/>
      <c r="J4" s="243"/>
      <c r="K4" s="243"/>
      <c r="L4" s="243"/>
    </row>
    <row r="5" spans="1:12" ht="15" customHeight="1" x14ac:dyDescent="0.2">
      <c r="A5" s="701" t="s">
        <v>51</v>
      </c>
      <c r="B5" s="703"/>
      <c r="C5" s="676" t="s">
        <v>112</v>
      </c>
      <c r="D5" s="735" t="s">
        <v>241</v>
      </c>
      <c r="E5" s="1047" t="s">
        <v>242</v>
      </c>
      <c r="F5" s="676" t="s">
        <v>243</v>
      </c>
      <c r="G5" s="761" t="s">
        <v>244</v>
      </c>
      <c r="H5" s="21"/>
    </row>
    <row r="6" spans="1:12" s="249" customFormat="1" ht="67.5" customHeight="1" x14ac:dyDescent="0.2">
      <c r="A6" s="1043"/>
      <c r="B6" s="1044"/>
      <c r="C6" s="1045"/>
      <c r="D6" s="1046"/>
      <c r="E6" s="1048"/>
      <c r="F6" s="677"/>
      <c r="G6" s="762"/>
      <c r="H6" s="23"/>
      <c r="I6" s="247"/>
      <c r="J6" s="247"/>
      <c r="K6" s="248"/>
    </row>
    <row r="7" spans="1:12" s="249" customFormat="1" ht="14.25" customHeight="1" x14ac:dyDescent="0.2">
      <c r="A7" s="250"/>
      <c r="B7" s="251" t="s">
        <v>2</v>
      </c>
      <c r="C7" s="252" t="s">
        <v>173</v>
      </c>
      <c r="D7" s="80" t="s">
        <v>4</v>
      </c>
      <c r="E7" s="251" t="s">
        <v>7</v>
      </c>
      <c r="F7" s="80" t="s">
        <v>8</v>
      </c>
      <c r="G7" s="253" t="s">
        <v>9</v>
      </c>
      <c r="H7" s="254"/>
      <c r="I7" s="247"/>
      <c r="J7" s="247"/>
      <c r="K7" s="248"/>
    </row>
    <row r="8" spans="1:12" ht="12.75" customHeight="1" x14ac:dyDescent="0.2">
      <c r="A8" s="255"/>
      <c r="B8" s="256"/>
      <c r="C8" s="257" t="s">
        <v>114</v>
      </c>
      <c r="D8" s="258" t="s">
        <v>114</v>
      </c>
      <c r="E8" s="257" t="s">
        <v>52</v>
      </c>
      <c r="F8" s="259" t="s">
        <v>53</v>
      </c>
      <c r="G8" s="260" t="s">
        <v>53</v>
      </c>
      <c r="H8" s="21"/>
    </row>
    <row r="9" spans="1:12" ht="25.5" customHeight="1" x14ac:dyDescent="0.2">
      <c r="A9" s="261">
        <v>1</v>
      </c>
      <c r="B9" s="262"/>
      <c r="C9" s="263"/>
      <c r="D9" s="263"/>
      <c r="E9" s="263"/>
      <c r="F9" s="263"/>
      <c r="G9" s="264"/>
      <c r="H9" s="265"/>
    </row>
    <row r="10" spans="1:12" ht="25.5" customHeight="1" x14ac:dyDescent="0.2">
      <c r="A10" s="266">
        <v>2</v>
      </c>
      <c r="B10" s="267"/>
      <c r="C10" s="268"/>
      <c r="D10" s="269"/>
      <c r="E10" s="270"/>
      <c r="F10" s="270"/>
      <c r="G10" s="268"/>
      <c r="H10" s="265"/>
    </row>
    <row r="11" spans="1:12" ht="25.5" customHeight="1" x14ac:dyDescent="0.2">
      <c r="A11" s="266">
        <v>3</v>
      </c>
      <c r="B11" s="267"/>
      <c r="C11" s="270"/>
      <c r="D11" s="271"/>
      <c r="E11" s="270"/>
      <c r="F11" s="270"/>
      <c r="G11" s="268"/>
      <c r="H11" s="265"/>
      <c r="K11" s="272"/>
    </row>
    <row r="12" spans="1:12" ht="25.5" customHeight="1" x14ac:dyDescent="0.2">
      <c r="A12" s="266">
        <v>4</v>
      </c>
      <c r="B12" s="267"/>
      <c r="C12" s="268"/>
      <c r="D12" s="271"/>
      <c r="E12" s="273"/>
      <c r="F12" s="270"/>
      <c r="G12" s="268"/>
      <c r="H12" s="265"/>
    </row>
    <row r="13" spans="1:12" ht="25.5" customHeight="1" x14ac:dyDescent="0.2">
      <c r="A13" s="266">
        <v>5</v>
      </c>
      <c r="B13" s="267"/>
      <c r="C13" s="268"/>
      <c r="D13" s="271"/>
      <c r="E13" s="270"/>
      <c r="F13" s="270"/>
      <c r="G13" s="268"/>
      <c r="H13" s="265"/>
    </row>
    <row r="14" spans="1:12" ht="25.5" customHeight="1" x14ac:dyDescent="0.2">
      <c r="A14" s="266">
        <v>6</v>
      </c>
      <c r="B14" s="267"/>
      <c r="C14" s="270"/>
      <c r="D14" s="271"/>
      <c r="E14" s="270"/>
      <c r="F14" s="270"/>
      <c r="G14" s="274"/>
      <c r="H14" s="21"/>
    </row>
    <row r="15" spans="1:12" ht="25.5" customHeight="1" x14ac:dyDescent="0.2">
      <c r="A15" s="266">
        <v>7</v>
      </c>
      <c r="B15" s="275"/>
      <c r="C15" s="270"/>
      <c r="D15" s="271"/>
      <c r="E15" s="273"/>
      <c r="F15" s="270"/>
      <c r="G15" s="274"/>
      <c r="H15" s="21"/>
    </row>
    <row r="16" spans="1:12" ht="25.5" customHeight="1" x14ac:dyDescent="0.2">
      <c r="A16" s="266">
        <v>8</v>
      </c>
      <c r="B16" s="267"/>
      <c r="C16" s="268"/>
      <c r="D16" s="271"/>
      <c r="E16" s="273"/>
      <c r="F16" s="270"/>
      <c r="G16" s="268"/>
      <c r="H16" s="265"/>
    </row>
    <row r="17" spans="1:12" ht="25.5" customHeight="1" x14ac:dyDescent="0.2">
      <c r="A17" s="276">
        <v>10</v>
      </c>
      <c r="B17" s="277"/>
      <c r="C17" s="278"/>
      <c r="D17" s="270"/>
      <c r="E17" s="273"/>
      <c r="F17" s="271"/>
      <c r="G17" s="274"/>
      <c r="H17" s="265"/>
    </row>
    <row r="18" spans="1:12" ht="25.5" customHeight="1" thickBot="1" x14ac:dyDescent="0.25">
      <c r="A18" s="1041" t="s">
        <v>54</v>
      </c>
      <c r="B18" s="1042"/>
      <c r="C18" s="279"/>
      <c r="D18" s="280"/>
      <c r="E18" s="279"/>
      <c r="F18" s="279"/>
      <c r="G18" s="281"/>
      <c r="H18" s="21"/>
    </row>
    <row r="19" spans="1:12" ht="18.75" customHeight="1" x14ac:dyDescent="0.2">
      <c r="A19" s="282" t="s">
        <v>6</v>
      </c>
      <c r="B19" s="283"/>
      <c r="C19" s="20"/>
      <c r="D19" s="284"/>
      <c r="E19" s="20"/>
      <c r="F19" s="20"/>
      <c r="G19" s="20"/>
      <c r="H19" s="20"/>
      <c r="I19" s="243"/>
      <c r="J19" s="243"/>
      <c r="K19" s="243"/>
      <c r="L19" s="243"/>
    </row>
    <row r="20" spans="1:12" s="287" customFormat="1" ht="12" customHeight="1" x14ac:dyDescent="0.2">
      <c r="A20" s="222" t="s">
        <v>55</v>
      </c>
      <c r="B20" s="285"/>
      <c r="C20" s="286"/>
      <c r="D20" s="286"/>
      <c r="E20" s="286"/>
      <c r="F20" s="286"/>
      <c r="G20" s="285"/>
      <c r="H20" s="285"/>
    </row>
    <row r="21" spans="1:12" s="287" customFormat="1" ht="12" customHeight="1" x14ac:dyDescent="0.2">
      <c r="A21" s="222" t="s">
        <v>245</v>
      </c>
      <c r="B21" s="285"/>
      <c r="C21" s="286"/>
      <c r="D21" s="286"/>
      <c r="E21" s="286"/>
      <c r="F21" s="286"/>
      <c r="G21" s="285"/>
      <c r="H21" s="285"/>
    </row>
    <row r="22" spans="1:12" ht="14.25" customHeight="1" x14ac:dyDescent="0.2">
      <c r="A22" s="35" t="s">
        <v>246</v>
      </c>
      <c r="B22" s="20"/>
      <c r="C22" s="20"/>
      <c r="D22" s="20"/>
      <c r="E22" s="20"/>
      <c r="F22" s="20"/>
      <c r="G22" s="20"/>
      <c r="H22" s="20"/>
      <c r="I22" s="243"/>
      <c r="J22" s="243"/>
      <c r="K22" s="243"/>
      <c r="L22" s="243"/>
    </row>
    <row r="23" spans="1:12" x14ac:dyDescent="0.2">
      <c r="A23" s="35"/>
      <c r="B23" s="20"/>
      <c r="C23" s="20"/>
      <c r="D23" s="20"/>
      <c r="E23" s="20"/>
      <c r="F23" s="20"/>
      <c r="G23" s="20"/>
      <c r="H23" s="20"/>
      <c r="I23" s="243"/>
      <c r="J23" s="243"/>
      <c r="K23" s="243"/>
      <c r="L23" s="243"/>
    </row>
    <row r="24" spans="1:12" x14ac:dyDescent="0.2">
      <c r="A24" s="243"/>
      <c r="B24" s="243"/>
      <c r="C24" s="243"/>
      <c r="D24" s="243"/>
      <c r="E24" s="243"/>
      <c r="F24" s="243"/>
      <c r="G24" s="243"/>
      <c r="H24" s="243"/>
      <c r="I24" s="243"/>
      <c r="J24" s="243"/>
      <c r="K24" s="243"/>
      <c r="L24" s="243"/>
    </row>
    <row r="25" spans="1:12" x14ac:dyDescent="0.2">
      <c r="A25" s="243"/>
      <c r="B25" s="243"/>
      <c r="C25" s="243"/>
      <c r="D25" s="243"/>
      <c r="E25" s="243"/>
      <c r="F25" s="243"/>
      <c r="G25" s="243"/>
      <c r="H25" s="243"/>
      <c r="I25" s="243"/>
      <c r="J25" s="243"/>
      <c r="K25" s="243"/>
      <c r="L25" s="243"/>
    </row>
    <row r="26" spans="1:12" x14ac:dyDescent="0.2">
      <c r="A26" s="243"/>
      <c r="B26" s="243"/>
      <c r="C26" s="243"/>
      <c r="D26" s="243"/>
      <c r="E26" s="243"/>
      <c r="F26" s="243"/>
      <c r="G26" s="243"/>
      <c r="H26" s="243"/>
      <c r="I26" s="243"/>
      <c r="J26" s="243"/>
      <c r="K26" s="243"/>
      <c r="L26" s="243"/>
    </row>
    <row r="27" spans="1:12" x14ac:dyDescent="0.2">
      <c r="A27" s="243"/>
      <c r="B27" s="243"/>
      <c r="C27" s="243"/>
      <c r="D27" s="243"/>
      <c r="E27" s="243"/>
      <c r="F27" s="243"/>
      <c r="G27" s="243"/>
      <c r="H27" s="243"/>
      <c r="I27" s="243"/>
      <c r="J27" s="243"/>
      <c r="K27" s="243"/>
      <c r="L27" s="243"/>
    </row>
    <row r="30" spans="1:12" ht="12" x14ac:dyDescent="0.2">
      <c r="B30" s="288"/>
    </row>
    <row r="31" spans="1:12" ht="12" x14ac:dyDescent="0.2">
      <c r="B31" s="288"/>
    </row>
    <row r="72" spans="2:63" x14ac:dyDescent="0.2">
      <c r="B72" s="289"/>
      <c r="C72" s="289"/>
      <c r="D72" s="289"/>
      <c r="E72" s="289"/>
      <c r="F72" s="289"/>
      <c r="G72" s="289"/>
      <c r="H72" s="289"/>
      <c r="I72" s="289"/>
      <c r="J72" s="289"/>
      <c r="K72" s="289"/>
      <c r="L72" s="289"/>
      <c r="M72" s="289"/>
      <c r="N72" s="289"/>
      <c r="O72" s="289"/>
      <c r="P72" s="289"/>
      <c r="Q72" s="289"/>
      <c r="R72" s="289"/>
      <c r="S72" s="289"/>
      <c r="T72" s="289"/>
      <c r="U72" s="289"/>
      <c r="V72" s="289"/>
      <c r="W72" s="289"/>
      <c r="X72" s="289"/>
      <c r="Y72" s="289"/>
      <c r="Z72" s="289"/>
      <c r="AA72" s="289"/>
      <c r="AB72" s="289"/>
      <c r="AC72" s="289"/>
      <c r="AD72" s="289"/>
      <c r="AE72" s="289"/>
      <c r="AF72" s="289"/>
      <c r="AG72" s="289"/>
      <c r="AH72" s="289"/>
      <c r="AI72" s="289"/>
      <c r="AJ72" s="289"/>
      <c r="AK72" s="289"/>
      <c r="AL72" s="289"/>
      <c r="AM72" s="289"/>
      <c r="AN72" s="289"/>
      <c r="AO72" s="289"/>
      <c r="AP72" s="289"/>
      <c r="AQ72" s="289"/>
      <c r="AR72" s="289"/>
      <c r="AS72" s="289"/>
      <c r="AT72" s="289"/>
      <c r="AU72" s="289"/>
      <c r="AV72" s="289"/>
      <c r="AW72" s="289"/>
      <c r="AX72" s="289"/>
      <c r="AY72" s="289"/>
      <c r="AZ72" s="289"/>
      <c r="BA72" s="289"/>
      <c r="BB72" s="289"/>
      <c r="BC72" s="289"/>
      <c r="BD72" s="289"/>
      <c r="BE72" s="289"/>
      <c r="BF72" s="289"/>
      <c r="BG72" s="289"/>
      <c r="BH72" s="289"/>
      <c r="BI72" s="289"/>
      <c r="BJ72" s="289"/>
      <c r="BK72" s="289"/>
    </row>
    <row r="73" spans="2:63" x14ac:dyDescent="0.2">
      <c r="B73" s="289"/>
      <c r="C73" s="289"/>
      <c r="D73" s="289"/>
      <c r="E73" s="289"/>
      <c r="F73" s="289"/>
      <c r="G73" s="289"/>
      <c r="H73" s="289"/>
      <c r="I73" s="289"/>
      <c r="J73" s="289"/>
      <c r="K73" s="289"/>
      <c r="L73" s="289"/>
      <c r="M73" s="289"/>
      <c r="N73" s="289"/>
      <c r="O73" s="289"/>
      <c r="P73" s="289"/>
      <c r="Q73" s="289"/>
      <c r="R73" s="289"/>
      <c r="S73" s="289"/>
      <c r="T73" s="289"/>
      <c r="U73" s="289"/>
      <c r="V73" s="289"/>
      <c r="W73" s="289"/>
      <c r="X73" s="289"/>
      <c r="Y73" s="289"/>
      <c r="Z73" s="289"/>
      <c r="AA73" s="289"/>
      <c r="AB73" s="289"/>
      <c r="AC73" s="289"/>
      <c r="AD73" s="289"/>
      <c r="AE73" s="289"/>
      <c r="AF73" s="289"/>
      <c r="AG73" s="289"/>
      <c r="AH73" s="289"/>
      <c r="AI73" s="289"/>
      <c r="AJ73" s="289"/>
      <c r="AK73" s="289"/>
      <c r="AL73" s="289"/>
      <c r="AM73" s="289"/>
      <c r="AN73" s="289"/>
      <c r="AO73" s="289"/>
      <c r="AP73" s="289"/>
      <c r="AQ73" s="289"/>
      <c r="AR73" s="289"/>
      <c r="AS73" s="289"/>
      <c r="AT73" s="289"/>
      <c r="AU73" s="289"/>
      <c r="AV73" s="289"/>
      <c r="AW73" s="289"/>
      <c r="AX73" s="289"/>
      <c r="AY73" s="289"/>
      <c r="AZ73" s="289"/>
      <c r="BA73" s="289"/>
      <c r="BB73" s="289"/>
      <c r="BC73" s="289"/>
      <c r="BD73" s="289"/>
      <c r="BE73" s="289"/>
      <c r="BF73" s="289"/>
      <c r="BG73" s="289"/>
      <c r="BH73" s="289"/>
      <c r="BI73" s="289"/>
      <c r="BJ73" s="289"/>
      <c r="BK73" s="289"/>
    </row>
    <row r="74" spans="2:63" x14ac:dyDescent="0.2">
      <c r="B74" s="289"/>
      <c r="C74" s="289"/>
      <c r="D74" s="289"/>
      <c r="E74" s="289"/>
      <c r="F74" s="289"/>
      <c r="G74" s="289"/>
      <c r="H74" s="289"/>
      <c r="I74" s="289"/>
      <c r="J74" s="289"/>
      <c r="K74" s="289"/>
      <c r="L74" s="289"/>
      <c r="M74" s="289"/>
      <c r="N74" s="289"/>
      <c r="O74" s="289"/>
      <c r="P74" s="289"/>
      <c r="Q74" s="289"/>
      <c r="R74" s="289"/>
      <c r="S74" s="289"/>
      <c r="T74" s="289"/>
      <c r="U74" s="289"/>
      <c r="V74" s="289"/>
      <c r="W74" s="289"/>
      <c r="X74" s="289"/>
      <c r="Y74" s="289"/>
      <c r="Z74" s="289"/>
      <c r="AA74" s="289"/>
      <c r="AB74" s="289"/>
      <c r="AC74" s="289"/>
      <c r="AD74" s="289"/>
      <c r="AE74" s="289"/>
      <c r="AF74" s="289"/>
      <c r="AG74" s="289"/>
      <c r="AH74" s="289"/>
      <c r="AI74" s="289"/>
      <c r="AJ74" s="289"/>
      <c r="AK74" s="289"/>
      <c r="AL74" s="289"/>
      <c r="AM74" s="289"/>
      <c r="AN74" s="289"/>
      <c r="AO74" s="289"/>
      <c r="AP74" s="289"/>
      <c r="AQ74" s="289"/>
      <c r="AR74" s="289"/>
      <c r="AS74" s="289"/>
      <c r="AT74" s="289"/>
      <c r="AU74" s="289"/>
      <c r="AV74" s="289"/>
      <c r="AW74" s="289"/>
      <c r="AX74" s="289"/>
      <c r="AY74" s="289"/>
      <c r="AZ74" s="289"/>
      <c r="BA74" s="289"/>
      <c r="BB74" s="289"/>
      <c r="BC74" s="289"/>
      <c r="BD74" s="289"/>
      <c r="BE74" s="289"/>
      <c r="BF74" s="289"/>
      <c r="BG74" s="289"/>
      <c r="BH74" s="289"/>
      <c r="BI74" s="289"/>
      <c r="BJ74" s="289"/>
      <c r="BK74" s="289"/>
    </row>
    <row r="75" spans="2:63" x14ac:dyDescent="0.2">
      <c r="B75" s="289"/>
      <c r="C75" s="289"/>
      <c r="D75" s="289"/>
      <c r="E75" s="289"/>
      <c r="F75" s="289"/>
      <c r="G75" s="289"/>
      <c r="H75" s="289"/>
      <c r="I75" s="289"/>
      <c r="J75" s="289"/>
      <c r="K75" s="289"/>
      <c r="L75" s="289"/>
      <c r="M75" s="289"/>
      <c r="N75" s="289"/>
      <c r="O75" s="289"/>
      <c r="P75" s="289"/>
      <c r="Q75" s="289"/>
      <c r="R75" s="289"/>
      <c r="S75" s="289"/>
      <c r="T75" s="289"/>
      <c r="U75" s="289"/>
      <c r="V75" s="289"/>
      <c r="W75" s="289"/>
      <c r="X75" s="289"/>
      <c r="Y75" s="289"/>
      <c r="Z75" s="289"/>
      <c r="AA75" s="289"/>
      <c r="AB75" s="289"/>
      <c r="AC75" s="289"/>
      <c r="AD75" s="289"/>
      <c r="AE75" s="289"/>
      <c r="AF75" s="289"/>
      <c r="AG75" s="289"/>
      <c r="AH75" s="289"/>
      <c r="AI75" s="289"/>
      <c r="AJ75" s="289"/>
      <c r="AK75" s="289"/>
      <c r="AL75" s="289"/>
      <c r="AM75" s="289"/>
      <c r="AN75" s="289"/>
      <c r="AO75" s="289"/>
      <c r="AP75" s="289"/>
      <c r="AQ75" s="289"/>
      <c r="AR75" s="289"/>
      <c r="AS75" s="289"/>
      <c r="AT75" s="289"/>
      <c r="AU75" s="289"/>
      <c r="AV75" s="289"/>
      <c r="AW75" s="289"/>
      <c r="AX75" s="289"/>
      <c r="AY75" s="289"/>
      <c r="AZ75" s="289"/>
      <c r="BA75" s="289"/>
      <c r="BB75" s="289"/>
      <c r="BC75" s="289"/>
      <c r="BD75" s="289"/>
      <c r="BE75" s="289"/>
      <c r="BF75" s="289"/>
      <c r="BG75" s="289"/>
      <c r="BH75" s="289"/>
      <c r="BI75" s="289"/>
      <c r="BJ75" s="289"/>
      <c r="BK75" s="289"/>
    </row>
    <row r="76" spans="2:63" x14ac:dyDescent="0.2">
      <c r="B76" s="289"/>
      <c r="C76" s="289"/>
      <c r="D76" s="289"/>
      <c r="E76" s="289"/>
      <c r="F76" s="289"/>
      <c r="G76" s="289"/>
      <c r="H76" s="289"/>
      <c r="I76" s="289"/>
      <c r="J76" s="289"/>
      <c r="K76" s="289"/>
      <c r="L76" s="289"/>
      <c r="M76" s="289"/>
      <c r="N76" s="289"/>
      <c r="O76" s="289"/>
      <c r="P76" s="289"/>
      <c r="Q76" s="289"/>
      <c r="R76" s="289"/>
      <c r="S76" s="289"/>
      <c r="T76" s="289"/>
      <c r="U76" s="289"/>
      <c r="V76" s="289"/>
      <c r="W76" s="289"/>
      <c r="X76" s="289"/>
      <c r="Y76" s="289"/>
      <c r="Z76" s="289"/>
      <c r="AA76" s="289"/>
      <c r="AB76" s="289"/>
      <c r="AC76" s="289"/>
      <c r="AD76" s="289"/>
      <c r="AE76" s="289"/>
      <c r="AF76" s="289"/>
      <c r="AG76" s="289"/>
      <c r="AH76" s="289"/>
      <c r="AI76" s="289"/>
      <c r="AJ76" s="289"/>
      <c r="AK76" s="289"/>
      <c r="AL76" s="289"/>
      <c r="AM76" s="289"/>
      <c r="AN76" s="289"/>
      <c r="AO76" s="289"/>
      <c r="AP76" s="289"/>
      <c r="AQ76" s="289"/>
      <c r="AR76" s="289"/>
      <c r="AS76" s="289"/>
      <c r="AT76" s="289"/>
      <c r="AU76" s="289"/>
      <c r="AV76" s="289"/>
      <c r="AW76" s="289"/>
      <c r="AX76" s="289"/>
      <c r="AY76" s="289"/>
      <c r="AZ76" s="289"/>
      <c r="BA76" s="289"/>
      <c r="BB76" s="289"/>
      <c r="BC76" s="289"/>
      <c r="BD76" s="289"/>
      <c r="BE76" s="289"/>
      <c r="BF76" s="289"/>
      <c r="BG76" s="289"/>
      <c r="BH76" s="289"/>
      <c r="BI76" s="289"/>
      <c r="BJ76" s="289"/>
      <c r="BK76" s="289"/>
    </row>
    <row r="77" spans="2:63" x14ac:dyDescent="0.2">
      <c r="B77" s="289"/>
      <c r="C77" s="289"/>
      <c r="D77" s="289"/>
      <c r="E77" s="289"/>
      <c r="F77" s="289"/>
      <c r="G77" s="289"/>
      <c r="H77" s="289"/>
      <c r="I77" s="289"/>
      <c r="J77" s="289"/>
      <c r="K77" s="289"/>
      <c r="L77" s="289"/>
      <c r="M77" s="289"/>
      <c r="N77" s="289"/>
      <c r="O77" s="289"/>
      <c r="P77" s="289"/>
      <c r="Q77" s="289"/>
      <c r="R77" s="289"/>
      <c r="S77" s="289"/>
      <c r="T77" s="289"/>
      <c r="U77" s="289"/>
      <c r="V77" s="289"/>
      <c r="W77" s="289"/>
      <c r="X77" s="289"/>
      <c r="Y77" s="289"/>
      <c r="Z77" s="289"/>
      <c r="AA77" s="289"/>
      <c r="AB77" s="289"/>
      <c r="AC77" s="289"/>
      <c r="AD77" s="289"/>
      <c r="AE77" s="289"/>
      <c r="AF77" s="289"/>
      <c r="AG77" s="289"/>
      <c r="AH77" s="289"/>
      <c r="AI77" s="289"/>
      <c r="AJ77" s="289"/>
      <c r="AK77" s="289"/>
      <c r="AL77" s="289"/>
      <c r="AM77" s="289"/>
      <c r="AN77" s="289"/>
      <c r="AO77" s="289"/>
      <c r="AP77" s="289"/>
      <c r="AQ77" s="289"/>
      <c r="AR77" s="289"/>
      <c r="AS77" s="289"/>
      <c r="AT77" s="289"/>
      <c r="AU77" s="289"/>
      <c r="AV77" s="289"/>
      <c r="AW77" s="289"/>
      <c r="AX77" s="289"/>
      <c r="AY77" s="289"/>
      <c r="AZ77" s="289"/>
      <c r="BA77" s="289"/>
      <c r="BB77" s="289"/>
      <c r="BC77" s="289"/>
      <c r="BD77" s="289"/>
      <c r="BE77" s="289"/>
      <c r="BF77" s="289"/>
      <c r="BG77" s="289"/>
      <c r="BH77" s="289"/>
      <c r="BI77" s="289"/>
      <c r="BJ77" s="289"/>
      <c r="BK77" s="289"/>
    </row>
    <row r="78" spans="2:63" x14ac:dyDescent="0.2">
      <c r="B78" s="289"/>
      <c r="C78" s="289"/>
      <c r="D78" s="289"/>
      <c r="E78" s="289"/>
      <c r="F78" s="289"/>
      <c r="G78" s="289"/>
      <c r="H78" s="289"/>
      <c r="I78" s="289"/>
      <c r="J78" s="289"/>
      <c r="K78" s="289"/>
      <c r="L78" s="289"/>
      <c r="M78" s="289"/>
      <c r="N78" s="289"/>
      <c r="O78" s="289"/>
      <c r="P78" s="289"/>
      <c r="Q78" s="289"/>
      <c r="R78" s="289"/>
      <c r="S78" s="289"/>
      <c r="T78" s="289"/>
      <c r="U78" s="289"/>
      <c r="V78" s="289"/>
      <c r="W78" s="289"/>
      <c r="X78" s="289"/>
      <c r="Y78" s="289"/>
      <c r="Z78" s="289"/>
      <c r="AA78" s="289"/>
      <c r="AB78" s="289"/>
      <c r="AC78" s="289"/>
      <c r="AD78" s="289"/>
      <c r="AE78" s="289"/>
      <c r="AF78" s="289"/>
      <c r="AG78" s="289"/>
      <c r="AH78" s="289"/>
      <c r="AI78" s="289"/>
      <c r="AJ78" s="289"/>
      <c r="AK78" s="289"/>
      <c r="AL78" s="289"/>
      <c r="AM78" s="289"/>
      <c r="AN78" s="289"/>
      <c r="AO78" s="289"/>
      <c r="AP78" s="289"/>
      <c r="AQ78" s="289"/>
      <c r="AR78" s="289"/>
      <c r="AS78" s="289"/>
      <c r="AT78" s="289"/>
      <c r="AU78" s="289"/>
      <c r="AV78" s="289"/>
      <c r="AW78" s="289"/>
      <c r="AX78" s="289"/>
      <c r="AY78" s="289"/>
      <c r="AZ78" s="289"/>
      <c r="BA78" s="289"/>
      <c r="BB78" s="289"/>
      <c r="BC78" s="289"/>
      <c r="BD78" s="289"/>
      <c r="BE78" s="289"/>
      <c r="BF78" s="289"/>
      <c r="BG78" s="289"/>
      <c r="BH78" s="289"/>
      <c r="BI78" s="289"/>
      <c r="BJ78" s="289"/>
      <c r="BK78" s="289"/>
    </row>
    <row r="79" spans="2:63" x14ac:dyDescent="0.2">
      <c r="B79" s="289"/>
      <c r="C79" s="289"/>
      <c r="D79" s="289"/>
      <c r="E79" s="289"/>
      <c r="F79" s="289"/>
      <c r="G79" s="289"/>
      <c r="H79" s="289"/>
      <c r="I79" s="289"/>
      <c r="J79" s="289"/>
      <c r="K79" s="289"/>
      <c r="L79" s="289"/>
      <c r="M79" s="289"/>
      <c r="N79" s="289"/>
      <c r="O79" s="289"/>
      <c r="P79" s="289"/>
      <c r="Q79" s="289"/>
      <c r="R79" s="289"/>
      <c r="S79" s="289"/>
      <c r="T79" s="289"/>
      <c r="U79" s="289"/>
      <c r="V79" s="289"/>
      <c r="W79" s="289"/>
      <c r="X79" s="289"/>
      <c r="Y79" s="289"/>
      <c r="Z79" s="289"/>
      <c r="AA79" s="289"/>
      <c r="AB79" s="289"/>
      <c r="AC79" s="289"/>
      <c r="AD79" s="289"/>
      <c r="AE79" s="289"/>
      <c r="AF79" s="289"/>
      <c r="AG79" s="289"/>
      <c r="AH79" s="289"/>
      <c r="AI79" s="289"/>
      <c r="AJ79" s="289"/>
      <c r="AK79" s="289"/>
      <c r="AL79" s="289"/>
      <c r="AM79" s="289"/>
      <c r="AN79" s="289"/>
      <c r="AO79" s="289"/>
      <c r="AP79" s="289"/>
      <c r="AQ79" s="289"/>
      <c r="AR79" s="289"/>
      <c r="AS79" s="289"/>
      <c r="AT79" s="289"/>
      <c r="AU79" s="289"/>
      <c r="AV79" s="289"/>
      <c r="AW79" s="289"/>
      <c r="AX79" s="289"/>
      <c r="AY79" s="289"/>
      <c r="AZ79" s="289"/>
      <c r="BA79" s="289"/>
      <c r="BB79" s="289"/>
      <c r="BC79" s="289"/>
      <c r="BD79" s="289"/>
      <c r="BE79" s="289"/>
      <c r="BF79" s="289"/>
      <c r="BG79" s="289"/>
      <c r="BH79" s="289"/>
      <c r="BI79" s="289"/>
      <c r="BJ79" s="289"/>
      <c r="BK79" s="289"/>
    </row>
    <row r="80" spans="2:63" x14ac:dyDescent="0.2">
      <c r="B80" s="289"/>
      <c r="C80" s="289"/>
      <c r="D80" s="289"/>
      <c r="E80" s="289"/>
      <c r="F80" s="289"/>
      <c r="G80" s="289"/>
      <c r="H80" s="289"/>
      <c r="I80" s="289"/>
      <c r="J80" s="289"/>
      <c r="K80" s="289"/>
      <c r="L80" s="289"/>
      <c r="M80" s="289"/>
      <c r="N80" s="289"/>
      <c r="O80" s="289"/>
      <c r="P80" s="289"/>
      <c r="Q80" s="289"/>
      <c r="R80" s="289"/>
      <c r="S80" s="289"/>
      <c r="T80" s="289"/>
      <c r="U80" s="289"/>
      <c r="V80" s="289"/>
      <c r="W80" s="289"/>
      <c r="X80" s="289"/>
      <c r="Y80" s="289"/>
      <c r="Z80" s="289"/>
      <c r="AA80" s="289"/>
      <c r="AB80" s="289"/>
      <c r="AC80" s="289"/>
      <c r="AD80" s="289"/>
      <c r="AE80" s="289"/>
      <c r="AF80" s="289"/>
      <c r="AG80" s="289"/>
      <c r="AH80" s="289"/>
      <c r="AI80" s="289"/>
      <c r="AJ80" s="289"/>
      <c r="AK80" s="289"/>
      <c r="AL80" s="289"/>
      <c r="AM80" s="289"/>
      <c r="AN80" s="289"/>
      <c r="AO80" s="289"/>
      <c r="AP80" s="289"/>
      <c r="AQ80" s="289"/>
      <c r="AR80" s="289"/>
      <c r="AS80" s="289"/>
      <c r="AT80" s="289"/>
      <c r="AU80" s="289"/>
      <c r="AV80" s="289"/>
      <c r="AW80" s="289"/>
      <c r="AX80" s="289"/>
      <c r="AY80" s="289"/>
      <c r="AZ80" s="289"/>
      <c r="BA80" s="289"/>
      <c r="BB80" s="289"/>
      <c r="BC80" s="289"/>
      <c r="BD80" s="289"/>
      <c r="BE80" s="289"/>
      <c r="BF80" s="289"/>
      <c r="BG80" s="289"/>
      <c r="BH80" s="289"/>
      <c r="BI80" s="289"/>
      <c r="BJ80" s="289"/>
      <c r="BK80" s="289"/>
    </row>
    <row r="81" spans="2:63" x14ac:dyDescent="0.2">
      <c r="B81" s="289"/>
      <c r="C81" s="289"/>
      <c r="D81" s="289"/>
      <c r="E81" s="289"/>
      <c r="F81" s="289"/>
      <c r="G81" s="289"/>
      <c r="H81" s="289"/>
      <c r="I81" s="289"/>
      <c r="J81" s="289"/>
      <c r="K81" s="289"/>
      <c r="L81" s="289"/>
      <c r="M81" s="289"/>
      <c r="N81" s="289"/>
      <c r="O81" s="289"/>
      <c r="P81" s="289"/>
      <c r="Q81" s="289"/>
      <c r="R81" s="289"/>
      <c r="S81" s="289"/>
      <c r="T81" s="289"/>
      <c r="U81" s="289"/>
      <c r="V81" s="289"/>
      <c r="W81" s="289"/>
      <c r="X81" s="289"/>
      <c r="Y81" s="289"/>
      <c r="Z81" s="289"/>
      <c r="AA81" s="289"/>
      <c r="AB81" s="289"/>
      <c r="AC81" s="289"/>
      <c r="AD81" s="289"/>
      <c r="AE81" s="289"/>
      <c r="AF81" s="289"/>
      <c r="AG81" s="289"/>
      <c r="AH81" s="289"/>
      <c r="AI81" s="289"/>
      <c r="AJ81" s="289"/>
      <c r="AK81" s="289"/>
      <c r="AL81" s="289"/>
      <c r="AM81" s="289"/>
      <c r="AN81" s="289"/>
      <c r="AO81" s="289"/>
      <c r="AP81" s="289"/>
      <c r="AQ81" s="289"/>
      <c r="AR81" s="289"/>
      <c r="AS81" s="289"/>
      <c r="AT81" s="289"/>
      <c r="AU81" s="289"/>
      <c r="AV81" s="289"/>
      <c r="AW81" s="289"/>
      <c r="AX81" s="289"/>
      <c r="AY81" s="289"/>
      <c r="AZ81" s="289"/>
      <c r="BA81" s="289"/>
      <c r="BB81" s="289"/>
      <c r="BC81" s="289"/>
      <c r="BD81" s="289"/>
      <c r="BE81" s="289"/>
      <c r="BF81" s="289"/>
      <c r="BG81" s="289"/>
      <c r="BH81" s="289"/>
      <c r="BI81" s="289"/>
      <c r="BJ81" s="289"/>
      <c r="BK81" s="289"/>
    </row>
    <row r="82" spans="2:63" x14ac:dyDescent="0.2">
      <c r="B82" s="289"/>
      <c r="C82" s="289"/>
      <c r="D82" s="289"/>
      <c r="E82" s="289"/>
      <c r="F82" s="289"/>
      <c r="G82" s="289"/>
      <c r="H82" s="289"/>
      <c r="I82" s="289"/>
      <c r="J82" s="289"/>
      <c r="K82" s="289"/>
      <c r="L82" s="289"/>
      <c r="M82" s="289"/>
      <c r="N82" s="289"/>
      <c r="O82" s="289"/>
      <c r="P82" s="289"/>
      <c r="Q82" s="289"/>
      <c r="R82" s="289"/>
      <c r="S82" s="289"/>
      <c r="T82" s="289"/>
      <c r="U82" s="289"/>
      <c r="V82" s="289"/>
      <c r="W82" s="289"/>
      <c r="X82" s="289"/>
      <c r="Y82" s="289"/>
      <c r="Z82" s="289"/>
      <c r="AA82" s="289"/>
      <c r="AB82" s="289"/>
      <c r="AC82" s="289"/>
      <c r="AD82" s="289"/>
      <c r="AE82" s="289"/>
      <c r="AF82" s="289"/>
      <c r="AG82" s="289"/>
      <c r="AH82" s="289"/>
      <c r="AI82" s="289"/>
      <c r="AJ82" s="289"/>
      <c r="AK82" s="289"/>
      <c r="AL82" s="289"/>
      <c r="AM82" s="289"/>
      <c r="AN82" s="289"/>
      <c r="AO82" s="289"/>
      <c r="AP82" s="289"/>
      <c r="AQ82" s="289"/>
      <c r="AR82" s="289"/>
      <c r="AS82" s="289"/>
      <c r="AT82" s="289"/>
      <c r="AU82" s="289"/>
      <c r="AV82" s="289"/>
      <c r="AW82" s="289"/>
      <c r="AX82" s="289"/>
      <c r="AY82" s="289"/>
      <c r="AZ82" s="289"/>
      <c r="BA82" s="289"/>
      <c r="BB82" s="289"/>
      <c r="BC82" s="289"/>
      <c r="BD82" s="289"/>
      <c r="BE82" s="289"/>
      <c r="BF82" s="289"/>
      <c r="BG82" s="289"/>
      <c r="BH82" s="289"/>
      <c r="BI82" s="289"/>
      <c r="BJ82" s="289"/>
      <c r="BK82" s="289"/>
    </row>
    <row r="83" spans="2:63" x14ac:dyDescent="0.2">
      <c r="B83" s="289"/>
      <c r="C83" s="289"/>
      <c r="D83" s="289"/>
      <c r="E83" s="289"/>
      <c r="F83" s="289"/>
      <c r="G83" s="289"/>
      <c r="H83" s="289"/>
      <c r="I83" s="289"/>
      <c r="J83" s="289"/>
      <c r="K83" s="289"/>
      <c r="L83" s="289"/>
      <c r="M83" s="289"/>
      <c r="N83" s="289"/>
      <c r="O83" s="289"/>
      <c r="P83" s="289"/>
      <c r="Q83" s="289"/>
      <c r="R83" s="289"/>
      <c r="S83" s="289"/>
      <c r="T83" s="289"/>
      <c r="U83" s="289"/>
      <c r="V83" s="289"/>
      <c r="W83" s="289"/>
      <c r="X83" s="289"/>
      <c r="Y83" s="289"/>
      <c r="Z83" s="289"/>
      <c r="AA83" s="289"/>
      <c r="AB83" s="289"/>
      <c r="AC83" s="289"/>
      <c r="AD83" s="289"/>
      <c r="AE83" s="289"/>
      <c r="AF83" s="289"/>
      <c r="AG83" s="289"/>
      <c r="AH83" s="289"/>
      <c r="AI83" s="289"/>
      <c r="AJ83" s="289"/>
      <c r="AK83" s="289"/>
      <c r="AL83" s="289"/>
      <c r="AM83" s="289"/>
      <c r="AN83" s="289"/>
      <c r="AO83" s="289"/>
      <c r="AP83" s="289"/>
      <c r="AQ83" s="289"/>
      <c r="AR83" s="289"/>
      <c r="AS83" s="289"/>
      <c r="AT83" s="289"/>
      <c r="AU83" s="289"/>
      <c r="AV83" s="289"/>
      <c r="AW83" s="289"/>
      <c r="AX83" s="289"/>
      <c r="AY83" s="289"/>
      <c r="AZ83" s="289"/>
      <c r="BA83" s="289"/>
      <c r="BB83" s="289"/>
      <c r="BC83" s="289"/>
      <c r="BD83" s="289"/>
      <c r="BE83" s="289"/>
      <c r="BF83" s="289"/>
      <c r="BG83" s="289"/>
      <c r="BH83" s="289"/>
      <c r="BI83" s="289"/>
      <c r="BJ83" s="289"/>
      <c r="BK83" s="289"/>
    </row>
    <row r="84" spans="2:63" x14ac:dyDescent="0.2">
      <c r="B84" s="289"/>
      <c r="C84" s="289"/>
      <c r="D84" s="289"/>
      <c r="E84" s="289"/>
      <c r="F84" s="289"/>
      <c r="G84" s="289"/>
      <c r="H84" s="289"/>
      <c r="I84" s="289"/>
      <c r="J84" s="289"/>
      <c r="K84" s="289"/>
      <c r="L84" s="289"/>
      <c r="M84" s="289"/>
      <c r="N84" s="289"/>
      <c r="O84" s="289"/>
      <c r="P84" s="289"/>
      <c r="Q84" s="289"/>
      <c r="R84" s="289"/>
      <c r="S84" s="289"/>
      <c r="T84" s="289"/>
      <c r="U84" s="289"/>
      <c r="V84" s="289"/>
      <c r="W84" s="289"/>
      <c r="X84" s="289"/>
      <c r="Y84" s="289"/>
      <c r="Z84" s="289"/>
      <c r="AA84" s="289"/>
      <c r="AB84" s="289"/>
      <c r="AC84" s="289"/>
      <c r="AD84" s="289"/>
      <c r="AE84" s="289"/>
      <c r="AF84" s="289"/>
      <c r="AG84" s="289"/>
      <c r="AH84" s="289"/>
      <c r="AI84" s="289"/>
      <c r="AJ84" s="289"/>
      <c r="AK84" s="289"/>
      <c r="AL84" s="289"/>
      <c r="AM84" s="289"/>
      <c r="AN84" s="289"/>
      <c r="AO84" s="289"/>
      <c r="AP84" s="289"/>
      <c r="AQ84" s="289"/>
      <c r="AR84" s="289"/>
      <c r="AS84" s="289"/>
      <c r="AT84" s="289"/>
      <c r="AU84" s="289"/>
      <c r="AV84" s="289"/>
      <c r="AW84" s="289"/>
      <c r="AX84" s="289"/>
      <c r="AY84" s="289"/>
      <c r="AZ84" s="289"/>
      <c r="BA84" s="289"/>
      <c r="BB84" s="289"/>
      <c r="BC84" s="289"/>
      <c r="BD84" s="289"/>
      <c r="BE84" s="289"/>
      <c r="BF84" s="289"/>
      <c r="BG84" s="289"/>
      <c r="BH84" s="289"/>
      <c r="BI84" s="289"/>
      <c r="BJ84" s="289"/>
      <c r="BK84" s="289"/>
    </row>
    <row r="85" spans="2:63" x14ac:dyDescent="0.2">
      <c r="B85" s="289"/>
      <c r="C85" s="289"/>
      <c r="D85" s="289"/>
      <c r="E85" s="289"/>
      <c r="F85" s="289"/>
      <c r="G85" s="289"/>
      <c r="H85" s="289"/>
      <c r="I85" s="289"/>
      <c r="J85" s="289"/>
      <c r="K85" s="289"/>
      <c r="L85" s="289"/>
      <c r="M85" s="289"/>
      <c r="N85" s="289"/>
      <c r="O85" s="289"/>
      <c r="P85" s="289"/>
      <c r="Q85" s="289"/>
      <c r="R85" s="289"/>
      <c r="S85" s="289"/>
      <c r="T85" s="289"/>
      <c r="U85" s="289"/>
      <c r="V85" s="289"/>
      <c r="W85" s="289"/>
      <c r="X85" s="289"/>
      <c r="Y85" s="289"/>
      <c r="Z85" s="289"/>
      <c r="AA85" s="289"/>
      <c r="AB85" s="289"/>
      <c r="AC85" s="289"/>
      <c r="AD85" s="289"/>
      <c r="AE85" s="289"/>
      <c r="AF85" s="289"/>
      <c r="AG85" s="289"/>
      <c r="AH85" s="289"/>
      <c r="AI85" s="289"/>
      <c r="AJ85" s="289"/>
      <c r="AK85" s="289"/>
      <c r="AL85" s="289"/>
      <c r="AM85" s="289"/>
      <c r="AN85" s="289"/>
      <c r="AO85" s="289"/>
      <c r="AP85" s="289"/>
      <c r="AQ85" s="289"/>
      <c r="AR85" s="289"/>
      <c r="AS85" s="289"/>
      <c r="AT85" s="289"/>
      <c r="AU85" s="289"/>
      <c r="AV85" s="289"/>
      <c r="AW85" s="289"/>
      <c r="AX85" s="289"/>
      <c r="AY85" s="289"/>
      <c r="AZ85" s="289"/>
      <c r="BA85" s="289"/>
      <c r="BB85" s="289"/>
      <c r="BC85" s="289"/>
      <c r="BD85" s="289"/>
      <c r="BE85" s="289"/>
      <c r="BF85" s="289"/>
      <c r="BG85" s="289"/>
      <c r="BH85" s="289"/>
      <c r="BI85" s="289"/>
      <c r="BJ85" s="289"/>
      <c r="BK85" s="289"/>
    </row>
    <row r="86" spans="2:63" x14ac:dyDescent="0.2">
      <c r="B86" s="289"/>
      <c r="C86" s="289"/>
      <c r="D86" s="289"/>
      <c r="E86" s="289"/>
      <c r="F86" s="289"/>
      <c r="G86" s="289"/>
      <c r="H86" s="289"/>
      <c r="I86" s="289"/>
      <c r="J86" s="289"/>
      <c r="K86" s="289"/>
      <c r="L86" s="289"/>
      <c r="M86" s="289"/>
      <c r="N86" s="289"/>
      <c r="O86" s="289"/>
      <c r="P86" s="289"/>
      <c r="Q86" s="289"/>
      <c r="R86" s="289"/>
      <c r="S86" s="289"/>
      <c r="T86" s="289"/>
      <c r="U86" s="289"/>
      <c r="V86" s="289"/>
      <c r="W86" s="289"/>
      <c r="X86" s="289"/>
      <c r="Y86" s="289"/>
      <c r="Z86" s="289"/>
      <c r="AA86" s="289"/>
      <c r="AB86" s="289"/>
      <c r="AC86" s="289"/>
      <c r="AD86" s="289"/>
      <c r="AE86" s="289"/>
      <c r="AF86" s="289"/>
      <c r="AG86" s="289"/>
      <c r="AH86" s="289"/>
      <c r="AI86" s="289"/>
      <c r="AJ86" s="289"/>
      <c r="AK86" s="289"/>
      <c r="AL86" s="289"/>
      <c r="AM86" s="289"/>
      <c r="AN86" s="289"/>
      <c r="AO86" s="289"/>
      <c r="AP86" s="289"/>
      <c r="AQ86" s="289"/>
      <c r="AR86" s="289"/>
      <c r="AS86" s="289"/>
      <c r="AT86" s="289"/>
      <c r="AU86" s="289"/>
      <c r="AV86" s="289"/>
      <c r="AW86" s="289"/>
      <c r="AX86" s="289"/>
      <c r="AY86" s="289"/>
      <c r="AZ86" s="289"/>
      <c r="BA86" s="289"/>
      <c r="BB86" s="289"/>
      <c r="BC86" s="289"/>
      <c r="BD86" s="289"/>
      <c r="BE86" s="289"/>
      <c r="BF86" s="289"/>
      <c r="BG86" s="289"/>
      <c r="BH86" s="289"/>
      <c r="BI86" s="289"/>
      <c r="BJ86" s="289"/>
      <c r="BK86" s="289"/>
    </row>
    <row r="87" spans="2:63" x14ac:dyDescent="0.2">
      <c r="B87" s="289"/>
      <c r="C87" s="289"/>
      <c r="D87" s="289"/>
      <c r="E87" s="289"/>
      <c r="F87" s="289"/>
      <c r="G87" s="289"/>
      <c r="H87" s="289"/>
      <c r="I87" s="289"/>
      <c r="J87" s="289"/>
      <c r="K87" s="289"/>
      <c r="L87" s="289"/>
      <c r="M87" s="289"/>
      <c r="N87" s="289"/>
      <c r="O87" s="289"/>
      <c r="P87" s="289"/>
      <c r="Q87" s="289"/>
      <c r="R87" s="289"/>
      <c r="S87" s="289"/>
      <c r="T87" s="289"/>
      <c r="U87" s="289"/>
      <c r="V87" s="289"/>
      <c r="W87" s="289"/>
      <c r="X87" s="289"/>
      <c r="Y87" s="289"/>
      <c r="Z87" s="289"/>
      <c r="AA87" s="289"/>
      <c r="AB87" s="289"/>
      <c r="AC87" s="289"/>
      <c r="AD87" s="289"/>
      <c r="AE87" s="289"/>
      <c r="AF87" s="289"/>
      <c r="AG87" s="289"/>
      <c r="AH87" s="289"/>
      <c r="AI87" s="289"/>
      <c r="AJ87" s="289"/>
      <c r="AK87" s="289"/>
      <c r="AL87" s="289"/>
      <c r="AM87" s="289"/>
      <c r="AN87" s="289"/>
      <c r="AO87" s="289"/>
      <c r="AP87" s="289"/>
      <c r="AQ87" s="289"/>
      <c r="AR87" s="289"/>
      <c r="AS87" s="289"/>
      <c r="AT87" s="289"/>
      <c r="AU87" s="289"/>
      <c r="AV87" s="289"/>
      <c r="AW87" s="289"/>
      <c r="AX87" s="289"/>
      <c r="AY87" s="289"/>
      <c r="AZ87" s="289"/>
      <c r="BA87" s="289"/>
      <c r="BB87" s="289"/>
      <c r="BC87" s="289"/>
      <c r="BD87" s="289"/>
      <c r="BE87" s="289"/>
      <c r="BF87" s="289"/>
      <c r="BG87" s="289"/>
      <c r="BH87" s="289"/>
      <c r="BI87" s="289"/>
      <c r="BJ87" s="289"/>
      <c r="BK87" s="289"/>
    </row>
    <row r="88" spans="2:63" x14ac:dyDescent="0.2">
      <c r="B88" s="289"/>
      <c r="C88" s="289"/>
      <c r="D88" s="289"/>
      <c r="E88" s="289"/>
      <c r="F88" s="289"/>
      <c r="G88" s="289"/>
      <c r="H88" s="289"/>
      <c r="I88" s="289"/>
      <c r="J88" s="289"/>
      <c r="K88" s="289"/>
      <c r="L88" s="289"/>
      <c r="M88" s="289"/>
      <c r="N88" s="289"/>
      <c r="O88" s="289"/>
      <c r="P88" s="289"/>
      <c r="Q88" s="289"/>
      <c r="R88" s="289"/>
      <c r="S88" s="289"/>
      <c r="T88" s="289"/>
      <c r="U88" s="289"/>
      <c r="V88" s="289"/>
      <c r="W88" s="289"/>
      <c r="X88" s="289"/>
      <c r="Y88" s="289"/>
      <c r="Z88" s="289"/>
      <c r="AA88" s="289"/>
      <c r="AB88" s="289"/>
      <c r="AC88" s="289"/>
      <c r="AD88" s="289"/>
      <c r="AE88" s="289"/>
      <c r="AF88" s="289"/>
      <c r="AG88" s="289"/>
      <c r="AH88" s="289"/>
      <c r="AI88" s="289"/>
      <c r="AJ88" s="289"/>
      <c r="AK88" s="289"/>
      <c r="AL88" s="289"/>
      <c r="AM88" s="289"/>
      <c r="AN88" s="289"/>
      <c r="AO88" s="289"/>
      <c r="AP88" s="289"/>
      <c r="AQ88" s="289"/>
      <c r="AR88" s="289"/>
      <c r="AS88" s="289"/>
      <c r="AT88" s="289"/>
      <c r="AU88" s="289"/>
      <c r="AV88" s="289"/>
      <c r="AW88" s="289"/>
      <c r="AX88" s="289"/>
      <c r="AY88" s="289"/>
      <c r="AZ88" s="289"/>
      <c r="BA88" s="289"/>
      <c r="BB88" s="289"/>
      <c r="BC88" s="289"/>
      <c r="BD88" s="289"/>
      <c r="BE88" s="289"/>
      <c r="BF88" s="289"/>
      <c r="BG88" s="289"/>
      <c r="BH88" s="289"/>
      <c r="BI88" s="289"/>
      <c r="BJ88" s="289"/>
      <c r="BK88" s="289"/>
    </row>
    <row r="89" spans="2:63" x14ac:dyDescent="0.2">
      <c r="B89" s="289"/>
      <c r="C89" s="289"/>
      <c r="D89" s="289"/>
      <c r="E89" s="289"/>
      <c r="F89" s="289"/>
      <c r="G89" s="289"/>
      <c r="H89" s="289"/>
      <c r="I89" s="289"/>
      <c r="J89" s="289"/>
      <c r="K89" s="289"/>
      <c r="L89" s="289"/>
      <c r="M89" s="289"/>
      <c r="N89" s="289"/>
      <c r="O89" s="289"/>
      <c r="P89" s="289"/>
      <c r="Q89" s="289"/>
      <c r="R89" s="289"/>
      <c r="S89" s="289"/>
      <c r="T89" s="289"/>
      <c r="U89" s="289"/>
      <c r="V89" s="289"/>
      <c r="W89" s="289"/>
      <c r="X89" s="289"/>
      <c r="Y89" s="289"/>
      <c r="Z89" s="289"/>
      <c r="AA89" s="289"/>
      <c r="AB89" s="289"/>
      <c r="AC89" s="289"/>
      <c r="AD89" s="289"/>
      <c r="AE89" s="289"/>
      <c r="AF89" s="289"/>
      <c r="AG89" s="289"/>
      <c r="AH89" s="289"/>
      <c r="AI89" s="289"/>
      <c r="AJ89" s="289"/>
      <c r="AK89" s="289"/>
      <c r="AL89" s="289"/>
      <c r="AM89" s="289"/>
      <c r="AN89" s="289"/>
      <c r="AO89" s="289"/>
      <c r="AP89" s="289"/>
      <c r="AQ89" s="289"/>
      <c r="AR89" s="289"/>
      <c r="AS89" s="289"/>
      <c r="AT89" s="289"/>
      <c r="AU89" s="289"/>
      <c r="AV89" s="289"/>
      <c r="AW89" s="289"/>
      <c r="AX89" s="289"/>
      <c r="AY89" s="289"/>
      <c r="AZ89" s="289"/>
      <c r="BA89" s="289"/>
      <c r="BB89" s="289"/>
      <c r="BC89" s="289"/>
      <c r="BD89" s="289"/>
      <c r="BE89" s="289"/>
      <c r="BF89" s="289"/>
      <c r="BG89" s="289"/>
      <c r="BH89" s="289"/>
      <c r="BI89" s="289"/>
      <c r="BJ89" s="289"/>
      <c r="BK89" s="289"/>
    </row>
    <row r="90" spans="2:63" x14ac:dyDescent="0.2">
      <c r="B90" s="289"/>
      <c r="C90" s="289"/>
      <c r="D90" s="289"/>
      <c r="E90" s="289"/>
      <c r="F90" s="289"/>
      <c r="G90" s="289"/>
      <c r="H90" s="289"/>
      <c r="I90" s="289"/>
      <c r="J90" s="289"/>
      <c r="K90" s="289"/>
      <c r="L90" s="289"/>
      <c r="M90" s="289"/>
      <c r="N90" s="289"/>
      <c r="O90" s="289"/>
      <c r="P90" s="289"/>
      <c r="Q90" s="289"/>
      <c r="R90" s="289"/>
      <c r="S90" s="289"/>
      <c r="T90" s="289"/>
      <c r="U90" s="289"/>
      <c r="V90" s="289"/>
      <c r="W90" s="289"/>
      <c r="X90" s="289"/>
      <c r="Y90" s="289"/>
      <c r="Z90" s="289"/>
      <c r="AA90" s="289"/>
      <c r="AB90" s="289"/>
      <c r="AC90" s="289"/>
      <c r="AD90" s="289"/>
      <c r="AE90" s="289"/>
      <c r="AF90" s="289"/>
      <c r="AG90" s="289"/>
      <c r="AH90" s="289"/>
      <c r="AI90" s="289"/>
      <c r="AJ90" s="289"/>
      <c r="AK90" s="289"/>
      <c r="AL90" s="289"/>
      <c r="AM90" s="289"/>
      <c r="AN90" s="289"/>
      <c r="AO90" s="289"/>
      <c r="AP90" s="289"/>
      <c r="AQ90" s="289"/>
      <c r="AR90" s="289"/>
      <c r="AS90" s="289"/>
      <c r="AT90" s="289"/>
      <c r="AU90" s="289"/>
      <c r="AV90" s="289"/>
      <c r="AW90" s="289"/>
      <c r="AX90" s="289"/>
      <c r="AY90" s="289"/>
      <c r="AZ90" s="289"/>
      <c r="BA90" s="289"/>
      <c r="BB90" s="289"/>
      <c r="BC90" s="289"/>
      <c r="BD90" s="289"/>
      <c r="BE90" s="289"/>
      <c r="BF90" s="289"/>
      <c r="BG90" s="289"/>
      <c r="BH90" s="289"/>
      <c r="BI90" s="289"/>
      <c r="BJ90" s="289"/>
      <c r="BK90" s="289"/>
    </row>
    <row r="91" spans="2:63" x14ac:dyDescent="0.2">
      <c r="B91" s="289"/>
      <c r="C91" s="289"/>
      <c r="D91" s="289"/>
      <c r="E91" s="289"/>
      <c r="F91" s="289"/>
      <c r="G91" s="289"/>
      <c r="H91" s="289"/>
      <c r="I91" s="289"/>
      <c r="J91" s="289"/>
      <c r="K91" s="289"/>
      <c r="L91" s="289"/>
      <c r="M91" s="289"/>
      <c r="N91" s="289"/>
      <c r="O91" s="289"/>
      <c r="P91" s="289"/>
      <c r="Q91" s="289"/>
      <c r="R91" s="289"/>
      <c r="S91" s="289"/>
      <c r="T91" s="289"/>
      <c r="U91" s="289"/>
      <c r="V91" s="289"/>
      <c r="W91" s="289"/>
      <c r="X91" s="289"/>
      <c r="Y91" s="289"/>
      <c r="Z91" s="289"/>
      <c r="AA91" s="289"/>
      <c r="AB91" s="289"/>
      <c r="AC91" s="289"/>
      <c r="AD91" s="289"/>
      <c r="AE91" s="289"/>
      <c r="AF91" s="289"/>
      <c r="AG91" s="289"/>
      <c r="AH91" s="289"/>
      <c r="AI91" s="289"/>
      <c r="AJ91" s="289"/>
      <c r="AK91" s="289"/>
      <c r="AL91" s="289"/>
      <c r="AM91" s="289"/>
      <c r="AN91" s="289"/>
      <c r="AO91" s="289"/>
      <c r="AP91" s="289"/>
      <c r="AQ91" s="289"/>
      <c r="AR91" s="289"/>
      <c r="AS91" s="289"/>
      <c r="AT91" s="289"/>
      <c r="AU91" s="289"/>
      <c r="AV91" s="289"/>
      <c r="AW91" s="289"/>
      <c r="AX91" s="289"/>
      <c r="AY91" s="289"/>
      <c r="AZ91" s="289"/>
      <c r="BA91" s="289"/>
      <c r="BB91" s="289"/>
      <c r="BC91" s="289"/>
      <c r="BD91" s="289"/>
      <c r="BE91" s="289"/>
      <c r="BF91" s="289"/>
      <c r="BG91" s="289"/>
      <c r="BH91" s="289"/>
      <c r="BI91" s="289"/>
      <c r="BJ91" s="289"/>
      <c r="BK91" s="289"/>
    </row>
    <row r="92" spans="2:63" x14ac:dyDescent="0.2">
      <c r="B92" s="289"/>
      <c r="C92" s="289"/>
      <c r="D92" s="289"/>
      <c r="E92" s="289"/>
      <c r="F92" s="289"/>
      <c r="G92" s="289"/>
      <c r="H92" s="289"/>
      <c r="I92" s="289"/>
      <c r="J92" s="289"/>
      <c r="K92" s="289"/>
      <c r="L92" s="289"/>
      <c r="M92" s="289"/>
      <c r="N92" s="289"/>
      <c r="O92" s="289"/>
      <c r="P92" s="289"/>
      <c r="Q92" s="289"/>
      <c r="R92" s="289"/>
      <c r="S92" s="289"/>
      <c r="T92" s="289"/>
      <c r="U92" s="289"/>
      <c r="V92" s="289"/>
      <c r="W92" s="289"/>
      <c r="X92" s="289"/>
      <c r="Y92" s="289"/>
      <c r="Z92" s="289"/>
      <c r="AA92" s="289"/>
      <c r="AB92" s="289"/>
      <c r="AC92" s="289"/>
      <c r="AD92" s="289"/>
      <c r="AE92" s="289"/>
      <c r="AF92" s="289"/>
      <c r="AG92" s="289"/>
      <c r="AH92" s="289"/>
      <c r="AI92" s="289"/>
      <c r="AJ92" s="289"/>
      <c r="AK92" s="289"/>
      <c r="AL92" s="289"/>
      <c r="AM92" s="289"/>
      <c r="AN92" s="289"/>
      <c r="AO92" s="289"/>
      <c r="AP92" s="289"/>
      <c r="AQ92" s="289"/>
      <c r="AR92" s="289"/>
      <c r="AS92" s="289"/>
      <c r="AT92" s="289"/>
      <c r="AU92" s="289"/>
      <c r="AV92" s="289"/>
      <c r="AW92" s="289"/>
      <c r="AX92" s="289"/>
      <c r="AY92" s="289"/>
      <c r="AZ92" s="289"/>
      <c r="BA92" s="289"/>
      <c r="BB92" s="289"/>
      <c r="BC92" s="289"/>
      <c r="BD92" s="289"/>
      <c r="BE92" s="289"/>
      <c r="BF92" s="289"/>
      <c r="BG92" s="289"/>
      <c r="BH92" s="289"/>
      <c r="BI92" s="289"/>
      <c r="BJ92" s="289"/>
      <c r="BK92" s="289"/>
    </row>
    <row r="93" spans="2:63" x14ac:dyDescent="0.2">
      <c r="B93" s="289"/>
      <c r="C93" s="289"/>
      <c r="D93" s="289"/>
      <c r="E93" s="289"/>
      <c r="F93" s="289"/>
      <c r="G93" s="289"/>
      <c r="H93" s="289"/>
      <c r="I93" s="289"/>
      <c r="J93" s="289"/>
      <c r="K93" s="289"/>
      <c r="L93" s="289"/>
      <c r="M93" s="289"/>
      <c r="N93" s="289"/>
      <c r="O93" s="289"/>
      <c r="P93" s="289"/>
      <c r="Q93" s="289"/>
      <c r="R93" s="289"/>
      <c r="S93" s="289"/>
      <c r="T93" s="289"/>
      <c r="U93" s="289"/>
      <c r="V93" s="289"/>
      <c r="W93" s="289"/>
      <c r="X93" s="289"/>
      <c r="Y93" s="289"/>
      <c r="Z93" s="289"/>
      <c r="AA93" s="289"/>
      <c r="AB93" s="289"/>
      <c r="AC93" s="289"/>
      <c r="AD93" s="289"/>
      <c r="AE93" s="289"/>
      <c r="AF93" s="289"/>
      <c r="AG93" s="289"/>
      <c r="AH93" s="289"/>
      <c r="AI93" s="289"/>
      <c r="AJ93" s="289"/>
      <c r="AK93" s="289"/>
      <c r="AL93" s="289"/>
      <c r="AM93" s="289"/>
      <c r="AN93" s="289"/>
      <c r="AO93" s="289"/>
      <c r="AP93" s="289"/>
      <c r="AQ93" s="289"/>
      <c r="AR93" s="289"/>
      <c r="AS93" s="289"/>
      <c r="AT93" s="289"/>
      <c r="AU93" s="289"/>
      <c r="AV93" s="289"/>
      <c r="AW93" s="289"/>
      <c r="AX93" s="289"/>
      <c r="AY93" s="289"/>
      <c r="AZ93" s="289"/>
      <c r="BA93" s="289"/>
      <c r="BB93" s="289"/>
      <c r="BC93" s="289"/>
      <c r="BD93" s="289"/>
      <c r="BE93" s="289"/>
      <c r="BF93" s="289"/>
      <c r="BG93" s="289"/>
      <c r="BH93" s="289"/>
      <c r="BI93" s="289"/>
      <c r="BJ93" s="289"/>
      <c r="BK93" s="289"/>
    </row>
    <row r="94" spans="2:63" x14ac:dyDescent="0.2">
      <c r="B94" s="289"/>
      <c r="C94" s="289"/>
      <c r="D94" s="289"/>
      <c r="E94" s="289"/>
      <c r="F94" s="289"/>
      <c r="G94" s="289"/>
      <c r="H94" s="289"/>
      <c r="I94" s="289"/>
      <c r="J94" s="289"/>
      <c r="K94" s="289"/>
      <c r="L94" s="289"/>
      <c r="M94" s="289"/>
      <c r="N94" s="289"/>
      <c r="O94" s="289"/>
      <c r="P94" s="289"/>
      <c r="Q94" s="289"/>
      <c r="R94" s="289"/>
      <c r="S94" s="289"/>
      <c r="T94" s="289"/>
      <c r="U94" s="289"/>
      <c r="V94" s="289"/>
      <c r="W94" s="289"/>
      <c r="X94" s="289"/>
      <c r="Y94" s="289"/>
      <c r="Z94" s="289"/>
      <c r="AA94" s="289"/>
      <c r="AB94" s="289"/>
      <c r="AC94" s="289"/>
      <c r="AD94" s="289"/>
      <c r="AE94" s="289"/>
      <c r="AF94" s="289"/>
      <c r="AG94" s="289"/>
      <c r="AH94" s="289"/>
      <c r="AI94" s="289"/>
      <c r="AJ94" s="289"/>
      <c r="AK94" s="289"/>
      <c r="AL94" s="289"/>
      <c r="AM94" s="289"/>
      <c r="AN94" s="289"/>
      <c r="AO94" s="289"/>
      <c r="AP94" s="289"/>
      <c r="AQ94" s="289"/>
      <c r="AR94" s="289"/>
      <c r="AS94" s="289"/>
      <c r="AT94" s="289"/>
      <c r="AU94" s="289"/>
      <c r="AV94" s="289"/>
      <c r="AW94" s="289"/>
      <c r="AX94" s="289"/>
      <c r="AY94" s="289"/>
      <c r="AZ94" s="289"/>
      <c r="BA94" s="289"/>
      <c r="BB94" s="289"/>
      <c r="BC94" s="289"/>
      <c r="BD94" s="289"/>
      <c r="BE94" s="289"/>
      <c r="BF94" s="289"/>
      <c r="BG94" s="289"/>
      <c r="BH94" s="289"/>
      <c r="BI94" s="289"/>
      <c r="BJ94" s="289"/>
      <c r="BK94" s="289"/>
    </row>
    <row r="95" spans="2:63" x14ac:dyDescent="0.2">
      <c r="B95" s="289"/>
      <c r="C95" s="289"/>
      <c r="D95" s="289"/>
      <c r="E95" s="289"/>
      <c r="F95" s="289"/>
      <c r="G95" s="289"/>
      <c r="H95" s="289"/>
      <c r="I95" s="289"/>
      <c r="J95" s="289"/>
      <c r="K95" s="289"/>
      <c r="L95" s="289"/>
      <c r="M95" s="289"/>
      <c r="N95" s="289"/>
      <c r="O95" s="289"/>
      <c r="P95" s="289"/>
      <c r="Q95" s="289"/>
      <c r="R95" s="289"/>
      <c r="S95" s="289"/>
      <c r="T95" s="289"/>
      <c r="U95" s="289"/>
      <c r="V95" s="289"/>
      <c r="W95" s="289"/>
      <c r="X95" s="289"/>
      <c r="Y95" s="289"/>
      <c r="Z95" s="289"/>
      <c r="AA95" s="289"/>
      <c r="AB95" s="289"/>
      <c r="AC95" s="289"/>
      <c r="AD95" s="289"/>
      <c r="AE95" s="289"/>
      <c r="AF95" s="289"/>
      <c r="AG95" s="289"/>
      <c r="AH95" s="289"/>
      <c r="AI95" s="289"/>
      <c r="AJ95" s="289"/>
      <c r="AK95" s="289"/>
      <c r="AL95" s="289"/>
      <c r="AM95" s="289"/>
      <c r="AN95" s="289"/>
      <c r="AO95" s="289"/>
      <c r="AP95" s="289"/>
      <c r="AQ95" s="289"/>
      <c r="AR95" s="289"/>
      <c r="AS95" s="289"/>
      <c r="AT95" s="289"/>
      <c r="AU95" s="289"/>
      <c r="AV95" s="289"/>
      <c r="AW95" s="289"/>
      <c r="AX95" s="289"/>
      <c r="AY95" s="289"/>
      <c r="AZ95" s="289"/>
      <c r="BA95" s="289"/>
      <c r="BB95" s="289"/>
      <c r="BC95" s="289"/>
      <c r="BD95" s="289"/>
      <c r="BE95" s="289"/>
      <c r="BF95" s="289"/>
      <c r="BG95" s="289"/>
      <c r="BH95" s="289"/>
      <c r="BI95" s="289"/>
      <c r="BJ95" s="289"/>
      <c r="BK95" s="289"/>
    </row>
    <row r="96" spans="2:63" x14ac:dyDescent="0.2">
      <c r="B96" s="289"/>
      <c r="C96" s="289"/>
      <c r="D96" s="289"/>
      <c r="E96" s="289"/>
      <c r="F96" s="289"/>
      <c r="G96" s="289"/>
      <c r="H96" s="289"/>
      <c r="I96" s="289"/>
      <c r="J96" s="289"/>
      <c r="K96" s="289"/>
      <c r="L96" s="289"/>
      <c r="M96" s="289"/>
      <c r="N96" s="289"/>
      <c r="O96" s="289"/>
      <c r="P96" s="289"/>
      <c r="Q96" s="289"/>
      <c r="R96" s="289"/>
      <c r="S96" s="289"/>
      <c r="T96" s="289"/>
      <c r="U96" s="289"/>
      <c r="V96" s="289"/>
      <c r="W96" s="289"/>
      <c r="X96" s="289"/>
      <c r="Y96" s="289"/>
      <c r="Z96" s="289"/>
      <c r="AA96" s="289"/>
      <c r="AB96" s="289"/>
      <c r="AC96" s="289"/>
      <c r="AD96" s="289"/>
      <c r="AE96" s="289"/>
      <c r="AF96" s="289"/>
      <c r="AG96" s="289"/>
      <c r="AH96" s="289"/>
      <c r="AI96" s="289"/>
      <c r="AJ96" s="289"/>
      <c r="AK96" s="289"/>
      <c r="AL96" s="289"/>
      <c r="AM96" s="289"/>
      <c r="AN96" s="289"/>
      <c r="AO96" s="289"/>
      <c r="AP96" s="289"/>
      <c r="AQ96" s="289"/>
      <c r="AR96" s="289"/>
      <c r="AS96" s="289"/>
      <c r="AT96" s="289"/>
      <c r="AU96" s="289"/>
      <c r="AV96" s="289"/>
      <c r="AW96" s="289"/>
      <c r="AX96" s="289"/>
      <c r="AY96" s="289"/>
      <c r="AZ96" s="289"/>
      <c r="BA96" s="289"/>
      <c r="BB96" s="289"/>
      <c r="BC96" s="289"/>
      <c r="BD96" s="289"/>
      <c r="BE96" s="289"/>
      <c r="BF96" s="289"/>
      <c r="BG96" s="289"/>
      <c r="BH96" s="289"/>
      <c r="BI96" s="289"/>
      <c r="BJ96" s="289"/>
      <c r="BK96" s="289"/>
    </row>
    <row r="104" spans="1:1" ht="12" x14ac:dyDescent="0.2">
      <c r="A104" s="290" t="s">
        <v>237</v>
      </c>
    </row>
    <row r="115" spans="2:2" x14ac:dyDescent="0.2">
      <c r="B115" s="291" t="s">
        <v>238</v>
      </c>
    </row>
    <row r="119" spans="2:2" x14ac:dyDescent="0.2">
      <c r="B119" s="292" t="s">
        <v>247</v>
      </c>
    </row>
    <row r="126" spans="2:2" x14ac:dyDescent="0.2">
      <c r="B126" s="292" t="s">
        <v>239</v>
      </c>
    </row>
  </sheetData>
  <mergeCells count="7">
    <mergeCell ref="F5:F6"/>
    <mergeCell ref="G5:G6"/>
    <mergeCell ref="A18:B18"/>
    <mergeCell ref="A5:B6"/>
    <mergeCell ref="C5:C6"/>
    <mergeCell ref="D5:D6"/>
    <mergeCell ref="E5:E6"/>
  </mergeCells>
  <phoneticPr fontId="16"/>
  <pageMargins left="0.7" right="0.7" top="0.75" bottom="0.75" header="0.3" footer="0.3"/>
  <pageSetup paperSize="9"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1880E-1977-4DCB-A0C1-BB5D52022013}">
  <sheetPr>
    <pageSetUpPr fitToPage="1"/>
  </sheetPr>
  <dimension ref="A1:L36"/>
  <sheetViews>
    <sheetView view="pageBreakPreview" zoomScale="90" zoomScaleNormal="70" zoomScaleSheetLayoutView="90" workbookViewId="0">
      <selection activeCell="H3" sqref="H3"/>
    </sheetView>
  </sheetViews>
  <sheetFormatPr defaultColWidth="9" defaultRowHeight="11" x14ac:dyDescent="0.2"/>
  <cols>
    <col min="1" max="1" width="3.81640625" style="245" customWidth="1"/>
    <col min="2" max="2" width="26.1796875" style="245" customWidth="1"/>
    <col min="3" max="3" width="11.6328125" style="245" customWidth="1"/>
    <col min="4" max="4" width="11" style="245" customWidth="1"/>
    <col min="5" max="5" width="10.90625" style="245" customWidth="1"/>
    <col min="6" max="6" width="9.81640625" style="245" customWidth="1"/>
    <col min="7" max="7" width="11" style="245" customWidth="1"/>
    <col min="8" max="8" width="9.453125" style="245" customWidth="1"/>
    <col min="9" max="9" width="9.90625" style="245" customWidth="1"/>
    <col min="10" max="10" width="3.1796875" style="245" customWidth="1"/>
    <col min="11" max="11" width="14" style="245" customWidth="1"/>
    <col min="12" max="12" width="6.36328125" style="245" customWidth="1"/>
    <col min="13" max="14" width="9" style="245"/>
    <col min="15" max="15" width="8.08984375" style="245" customWidth="1"/>
    <col min="16" max="17" width="7.6328125" style="245" customWidth="1"/>
    <col min="18" max="18" width="7.453125" style="245" customWidth="1"/>
    <col min="19" max="16384" width="9" style="245"/>
  </cols>
  <sheetData>
    <row r="1" spans="1:12" ht="9.75" customHeight="1" x14ac:dyDescent="0.2">
      <c r="A1" s="244"/>
      <c r="B1" s="243"/>
      <c r="C1" s="243"/>
      <c r="D1" s="293"/>
      <c r="E1" s="243"/>
      <c r="F1" s="243"/>
      <c r="G1" s="243"/>
      <c r="H1" s="243"/>
      <c r="I1" s="243"/>
      <c r="J1" s="243"/>
      <c r="K1" s="243"/>
      <c r="L1" s="243"/>
    </row>
    <row r="2" spans="1:12" ht="6" customHeight="1" x14ac:dyDescent="0.2">
      <c r="A2" s="243"/>
      <c r="B2" s="243"/>
      <c r="C2" s="243"/>
      <c r="D2" s="243"/>
      <c r="E2" s="243"/>
      <c r="F2" s="243"/>
      <c r="G2" s="243"/>
      <c r="H2" s="243"/>
      <c r="I2" s="243"/>
      <c r="J2" s="243"/>
      <c r="K2" s="243"/>
      <c r="L2" s="243"/>
    </row>
    <row r="3" spans="1:12" ht="30" customHeight="1" x14ac:dyDescent="0.2">
      <c r="A3" s="19"/>
      <c r="B3" s="20"/>
      <c r="C3" s="294"/>
      <c r="D3" s="20"/>
      <c r="E3" s="20"/>
      <c r="F3" s="242"/>
      <c r="G3" s="295"/>
      <c r="H3" s="101" t="s">
        <v>362</v>
      </c>
      <c r="I3" s="598"/>
      <c r="J3" s="21"/>
      <c r="L3" s="243"/>
    </row>
    <row r="4" spans="1:12" ht="12.75" customHeight="1" thickBot="1" x14ac:dyDescent="0.25">
      <c r="A4" s="20" t="s">
        <v>248</v>
      </c>
      <c r="B4" s="20"/>
      <c r="C4" s="20"/>
      <c r="D4" s="20"/>
      <c r="E4" s="20"/>
      <c r="F4" s="20"/>
      <c r="G4" s="20"/>
      <c r="H4" s="20"/>
      <c r="I4" s="20"/>
      <c r="J4" s="20"/>
      <c r="K4" s="243"/>
      <c r="L4" s="243"/>
    </row>
    <row r="5" spans="1:12" ht="15" customHeight="1" x14ac:dyDescent="0.2">
      <c r="A5" s="1052" t="s">
        <v>51</v>
      </c>
      <c r="B5" s="1053"/>
      <c r="C5" s="1056" t="s">
        <v>113</v>
      </c>
      <c r="D5" s="1057" t="s">
        <v>249</v>
      </c>
      <c r="E5" s="676" t="s">
        <v>250</v>
      </c>
      <c r="F5" s="676" t="s">
        <v>251</v>
      </c>
      <c r="G5" s="733" t="s">
        <v>252</v>
      </c>
      <c r="H5" s="1049" t="s">
        <v>253</v>
      </c>
      <c r="I5" s="761" t="s">
        <v>244</v>
      </c>
      <c r="J5" s="21"/>
    </row>
    <row r="6" spans="1:12" s="249" customFormat="1" ht="67.5" customHeight="1" x14ac:dyDescent="0.2">
      <c r="A6" s="1054"/>
      <c r="B6" s="1055"/>
      <c r="C6" s="1045"/>
      <c r="D6" s="1058"/>
      <c r="E6" s="677"/>
      <c r="F6" s="677"/>
      <c r="G6" s="778"/>
      <c r="H6" s="1050"/>
      <c r="I6" s="762"/>
      <c r="J6" s="296"/>
      <c r="K6" s="247"/>
      <c r="L6" s="248"/>
    </row>
    <row r="7" spans="1:12" s="249" customFormat="1" ht="12" customHeight="1" x14ac:dyDescent="0.2">
      <c r="A7" s="250"/>
      <c r="B7" s="297" t="s">
        <v>154</v>
      </c>
      <c r="C7" s="252" t="s">
        <v>173</v>
      </c>
      <c r="D7" s="80" t="s">
        <v>153</v>
      </c>
      <c r="E7" s="298" t="s">
        <v>7</v>
      </c>
      <c r="F7" s="81" t="s">
        <v>151</v>
      </c>
      <c r="G7" s="299" t="s">
        <v>150</v>
      </c>
      <c r="H7" s="300" t="s">
        <v>149</v>
      </c>
      <c r="I7" s="82" t="s">
        <v>148</v>
      </c>
      <c r="J7" s="296"/>
      <c r="K7" s="247"/>
      <c r="L7" s="248"/>
    </row>
    <row r="8" spans="1:12" ht="12.75" customHeight="1" x14ac:dyDescent="0.2">
      <c r="A8" s="301"/>
      <c r="B8" s="302"/>
      <c r="C8" s="303" t="s">
        <v>114</v>
      </c>
      <c r="D8" s="303" t="s">
        <v>114</v>
      </c>
      <c r="E8" s="303" t="s">
        <v>254</v>
      </c>
      <c r="F8" s="257" t="s">
        <v>53</v>
      </c>
      <c r="G8" s="304" t="s">
        <v>53</v>
      </c>
      <c r="H8" s="305" t="s">
        <v>53</v>
      </c>
      <c r="I8" s="260" t="s">
        <v>53</v>
      </c>
      <c r="J8" s="21"/>
    </row>
    <row r="9" spans="1:12" ht="25.5" customHeight="1" x14ac:dyDescent="0.2">
      <c r="A9" s="306">
        <v>1</v>
      </c>
      <c r="B9" s="307"/>
      <c r="C9" s="264"/>
      <c r="D9" s="264"/>
      <c r="E9" s="264"/>
      <c r="F9" s="263"/>
      <c r="G9" s="308"/>
      <c r="H9" s="309"/>
      <c r="I9" s="310"/>
      <c r="J9" s="21"/>
    </row>
    <row r="10" spans="1:12" ht="25.5" customHeight="1" x14ac:dyDescent="0.2">
      <c r="A10" s="311">
        <v>2</v>
      </c>
      <c r="B10" s="312"/>
      <c r="C10" s="268"/>
      <c r="D10" s="268"/>
      <c r="E10" s="268"/>
      <c r="F10" s="270"/>
      <c r="G10" s="313"/>
      <c r="H10" s="273"/>
      <c r="I10" s="274"/>
      <c r="J10" s="21"/>
    </row>
    <row r="11" spans="1:12" ht="25.5" customHeight="1" x14ac:dyDescent="0.2">
      <c r="A11" s="311">
        <v>3</v>
      </c>
      <c r="B11" s="312"/>
      <c r="C11" s="268"/>
      <c r="D11" s="268"/>
      <c r="E11" s="268"/>
      <c r="F11" s="270"/>
      <c r="G11" s="268"/>
      <c r="H11" s="314"/>
      <c r="I11" s="274"/>
      <c r="J11" s="21"/>
    </row>
    <row r="12" spans="1:12" ht="25.5" customHeight="1" x14ac:dyDescent="0.2">
      <c r="A12" s="311">
        <v>4</v>
      </c>
      <c r="B12" s="312"/>
      <c r="C12" s="268"/>
      <c r="D12" s="268"/>
      <c r="E12" s="268"/>
      <c r="F12" s="270"/>
      <c r="G12" s="268"/>
      <c r="H12" s="314"/>
      <c r="I12" s="274"/>
      <c r="J12" s="21"/>
    </row>
    <row r="13" spans="1:12" ht="25.5" customHeight="1" x14ac:dyDescent="0.2">
      <c r="A13" s="311">
        <v>5</v>
      </c>
      <c r="B13" s="312"/>
      <c r="C13" s="268"/>
      <c r="D13" s="268"/>
      <c r="E13" s="268"/>
      <c r="F13" s="270"/>
      <c r="G13" s="313"/>
      <c r="H13" s="273"/>
      <c r="I13" s="274"/>
      <c r="J13" s="21"/>
    </row>
    <row r="14" spans="1:12" ht="25.5" customHeight="1" x14ac:dyDescent="0.2">
      <c r="A14" s="311">
        <v>6</v>
      </c>
      <c r="B14" s="312"/>
      <c r="C14" s="268"/>
      <c r="D14" s="268"/>
      <c r="E14" s="268"/>
      <c r="F14" s="270"/>
      <c r="G14" s="313"/>
      <c r="H14" s="273"/>
      <c r="I14" s="274"/>
      <c r="J14" s="21"/>
    </row>
    <row r="15" spans="1:12" ht="25.5" customHeight="1" x14ac:dyDescent="0.2">
      <c r="A15" s="311">
        <v>7</v>
      </c>
      <c r="B15" s="312"/>
      <c r="C15" s="268"/>
      <c r="D15" s="268"/>
      <c r="E15" s="268"/>
      <c r="F15" s="270"/>
      <c r="G15" s="313"/>
      <c r="H15" s="273"/>
      <c r="I15" s="274"/>
      <c r="J15" s="20"/>
      <c r="K15" s="243"/>
      <c r="L15" s="243"/>
    </row>
    <row r="16" spans="1:12" s="287" customFormat="1" ht="26.25" customHeight="1" x14ac:dyDescent="0.2">
      <c r="A16" s="311">
        <v>8</v>
      </c>
      <c r="B16" s="312"/>
      <c r="C16" s="268"/>
      <c r="D16" s="268"/>
      <c r="E16" s="268"/>
      <c r="F16" s="270"/>
      <c r="G16" s="313"/>
      <c r="H16" s="273"/>
      <c r="I16" s="274"/>
      <c r="J16" s="285"/>
    </row>
    <row r="17" spans="1:12" s="287" customFormat="1" ht="26.25" customHeight="1" x14ac:dyDescent="0.2">
      <c r="A17" s="311">
        <v>9</v>
      </c>
      <c r="B17" s="312"/>
      <c r="C17" s="268"/>
      <c r="D17" s="268"/>
      <c r="E17" s="268"/>
      <c r="F17" s="270"/>
      <c r="G17" s="313"/>
      <c r="H17" s="273"/>
      <c r="I17" s="274"/>
      <c r="J17" s="285"/>
    </row>
    <row r="18" spans="1:12" ht="25.5" customHeight="1" x14ac:dyDescent="0.2">
      <c r="A18" s="311">
        <v>10</v>
      </c>
      <c r="B18" s="312"/>
      <c r="C18" s="268"/>
      <c r="D18" s="268"/>
      <c r="E18" s="268"/>
      <c r="F18" s="270"/>
      <c r="G18" s="313"/>
      <c r="H18" s="273"/>
      <c r="I18" s="274"/>
      <c r="J18" s="20"/>
      <c r="K18" s="243"/>
      <c r="L18" s="243"/>
    </row>
    <row r="19" spans="1:12" ht="26.25" customHeight="1" thickBot="1" x14ac:dyDescent="0.25">
      <c r="A19" s="1041" t="s">
        <v>59</v>
      </c>
      <c r="B19" s="1051"/>
      <c r="C19" s="315"/>
      <c r="D19" s="315"/>
      <c r="E19" s="315"/>
      <c r="F19" s="279"/>
      <c r="G19" s="316"/>
      <c r="H19" s="280"/>
      <c r="I19" s="317"/>
      <c r="J19" s="20"/>
      <c r="K19" s="243"/>
      <c r="L19" s="243"/>
    </row>
    <row r="20" spans="1:12" ht="12" x14ac:dyDescent="0.2">
      <c r="A20" s="282" t="s">
        <v>6</v>
      </c>
      <c r="B20" s="318"/>
      <c r="C20" s="20"/>
      <c r="D20" s="20"/>
      <c r="E20" s="20"/>
      <c r="F20" s="20"/>
      <c r="G20" s="20"/>
      <c r="H20" s="20"/>
      <c r="I20" s="20"/>
      <c r="J20" s="20"/>
      <c r="K20" s="243"/>
      <c r="L20" s="243"/>
    </row>
    <row r="21" spans="1:12" ht="13" x14ac:dyDescent="0.2">
      <c r="A21" s="222" t="s">
        <v>137</v>
      </c>
      <c r="B21" s="285"/>
      <c r="C21" s="286"/>
      <c r="D21" s="286"/>
      <c r="E21" s="286"/>
      <c r="F21" s="286"/>
      <c r="G21" s="286"/>
      <c r="H21" s="286"/>
      <c r="I21" s="286"/>
      <c r="J21" s="21"/>
    </row>
    <row r="22" spans="1:12" ht="13" x14ac:dyDescent="0.2">
      <c r="A22" s="222" t="s">
        <v>255</v>
      </c>
      <c r="B22" s="285"/>
      <c r="C22" s="286"/>
      <c r="D22" s="286"/>
      <c r="E22" s="286"/>
      <c r="F22" s="286"/>
      <c r="G22" s="286"/>
      <c r="H22" s="286"/>
      <c r="I22" s="286"/>
      <c r="J22" s="21"/>
    </row>
    <row r="23" spans="1:12" x14ac:dyDescent="0.2">
      <c r="A23" s="319"/>
      <c r="B23" s="20"/>
      <c r="C23" s="20"/>
      <c r="D23" s="20"/>
      <c r="E23" s="20"/>
      <c r="F23" s="20"/>
      <c r="G23" s="20"/>
      <c r="H23" s="20"/>
      <c r="I23" s="20"/>
      <c r="J23" s="21"/>
    </row>
    <row r="24" spans="1:12" x14ac:dyDescent="0.2">
      <c r="A24" s="243"/>
      <c r="B24" s="243"/>
      <c r="C24" s="243"/>
      <c r="D24" s="243"/>
      <c r="E24" s="243"/>
      <c r="F24" s="243"/>
      <c r="G24" s="243"/>
      <c r="H24" s="243"/>
      <c r="I24" s="243"/>
    </row>
    <row r="25" spans="1:12" x14ac:dyDescent="0.2">
      <c r="A25" s="243"/>
      <c r="B25" s="243"/>
      <c r="C25" s="243"/>
      <c r="D25" s="243"/>
      <c r="E25" s="243"/>
      <c r="F25" s="243"/>
      <c r="G25" s="243"/>
      <c r="H25" s="243"/>
      <c r="I25" s="243"/>
    </row>
    <row r="35" spans="2:2" ht="12" x14ac:dyDescent="0.2">
      <c r="B35" s="288"/>
    </row>
    <row r="36" spans="2:2" ht="12" x14ac:dyDescent="0.2">
      <c r="B36" s="288"/>
    </row>
  </sheetData>
  <mergeCells count="9">
    <mergeCell ref="H5:H6"/>
    <mergeCell ref="I5:I6"/>
    <mergeCell ref="A19:B19"/>
    <mergeCell ref="A5:B6"/>
    <mergeCell ref="C5:C6"/>
    <mergeCell ref="D5:D6"/>
    <mergeCell ref="E5:E6"/>
    <mergeCell ref="F5:F6"/>
    <mergeCell ref="G5:G6"/>
  </mergeCells>
  <phoneticPr fontId="16"/>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A84"/>
  <sheetViews>
    <sheetView view="pageBreakPreview" zoomScale="86" zoomScaleNormal="100" zoomScaleSheetLayoutView="86" workbookViewId="0">
      <selection activeCell="F3" sqref="F3"/>
    </sheetView>
  </sheetViews>
  <sheetFormatPr defaultColWidth="9" defaultRowHeight="11" x14ac:dyDescent="0.2"/>
  <cols>
    <col min="1" max="1" width="3.81640625" style="21" customWidth="1"/>
    <col min="2" max="2" width="26.1796875" style="21" customWidth="1"/>
    <col min="3" max="9" width="11.1796875" style="21" customWidth="1"/>
    <col min="10" max="16384" width="9" style="21"/>
  </cols>
  <sheetData>
    <row r="1" spans="1:53" ht="12" x14ac:dyDescent="0.2">
      <c r="A1" s="22"/>
    </row>
    <row r="2" spans="1:53" ht="6" customHeight="1" x14ac:dyDescent="0.2"/>
    <row r="3" spans="1:53" ht="30.75" customHeight="1" x14ac:dyDescent="0.2">
      <c r="A3" s="22" t="s">
        <v>22</v>
      </c>
      <c r="C3" s="183"/>
      <c r="F3" s="101" t="s">
        <v>362</v>
      </c>
      <c r="G3" s="101"/>
      <c r="H3" s="183"/>
      <c r="I3" s="183"/>
    </row>
    <row r="4" spans="1:53" ht="6" customHeight="1" thickBot="1" x14ac:dyDescent="0.25"/>
    <row r="5" spans="1:53" ht="15" customHeight="1" x14ac:dyDescent="0.2">
      <c r="A5" s="755" t="s">
        <v>51</v>
      </c>
      <c r="B5" s="1059"/>
      <c r="C5" s="1061" t="s">
        <v>25</v>
      </c>
      <c r="D5" s="1063" t="s">
        <v>115</v>
      </c>
      <c r="E5" s="766" t="s">
        <v>116</v>
      </c>
      <c r="F5" s="676" t="s">
        <v>223</v>
      </c>
      <c r="G5" s="761" t="s">
        <v>195</v>
      </c>
    </row>
    <row r="6" spans="1:53" s="23" customFormat="1" ht="67.5" customHeight="1" x14ac:dyDescent="0.2">
      <c r="A6" s="757"/>
      <c r="B6" s="1060"/>
      <c r="C6" s="1062"/>
      <c r="D6" s="1064"/>
      <c r="E6" s="767"/>
      <c r="F6" s="677"/>
      <c r="G6" s="762"/>
    </row>
    <row r="7" spans="1:53" s="23" customFormat="1" ht="12" customHeight="1" x14ac:dyDescent="0.2">
      <c r="A7" s="181"/>
      <c r="B7" s="221" t="s">
        <v>183</v>
      </c>
      <c r="C7" s="215" t="s">
        <v>222</v>
      </c>
      <c r="D7" s="214" t="s">
        <v>168</v>
      </c>
      <c r="E7" s="220" t="s">
        <v>221</v>
      </c>
      <c r="F7" s="81" t="s">
        <v>216</v>
      </c>
      <c r="G7" s="82" t="s">
        <v>150</v>
      </c>
    </row>
    <row r="8" spans="1:53" ht="12.75" customHeight="1" x14ac:dyDescent="0.2">
      <c r="A8" s="192"/>
      <c r="B8" s="219"/>
      <c r="C8" s="175" t="s">
        <v>114</v>
      </c>
      <c r="D8" s="175" t="s">
        <v>114</v>
      </c>
      <c r="E8" s="175"/>
      <c r="F8" s="174" t="s">
        <v>53</v>
      </c>
      <c r="G8" s="173" t="s">
        <v>53</v>
      </c>
    </row>
    <row r="9" spans="1:53" ht="25.5" customHeight="1" x14ac:dyDescent="0.2">
      <c r="A9" s="189">
        <v>1</v>
      </c>
      <c r="B9" s="154"/>
      <c r="C9" s="170"/>
      <c r="D9" s="170"/>
      <c r="E9" s="170"/>
      <c r="F9" s="169"/>
      <c r="G9" s="168"/>
    </row>
    <row r="10" spans="1:53" ht="25.5" customHeight="1" x14ac:dyDescent="0.2">
      <c r="A10" s="187">
        <v>2</v>
      </c>
      <c r="B10" s="218"/>
      <c r="C10" s="165"/>
      <c r="D10" s="165"/>
      <c r="E10" s="165"/>
      <c r="F10" s="164"/>
      <c r="G10" s="163"/>
    </row>
    <row r="11" spans="1:53" ht="25.5" customHeight="1" x14ac:dyDescent="0.2">
      <c r="A11" s="187">
        <v>3</v>
      </c>
      <c r="B11" s="218"/>
      <c r="C11" s="165"/>
      <c r="D11" s="165"/>
      <c r="E11" s="165"/>
      <c r="F11" s="164"/>
      <c r="G11" s="163"/>
    </row>
    <row r="12" spans="1:53" ht="25.5" customHeight="1" x14ac:dyDescent="0.2">
      <c r="A12" s="187">
        <v>4</v>
      </c>
      <c r="B12" s="218"/>
      <c r="C12" s="165"/>
      <c r="D12" s="165"/>
      <c r="E12" s="165"/>
      <c r="F12" s="164"/>
      <c r="G12" s="163"/>
    </row>
    <row r="13" spans="1:53" ht="25.5" customHeight="1" x14ac:dyDescent="0.2">
      <c r="A13" s="187">
        <v>5</v>
      </c>
      <c r="B13" s="218"/>
      <c r="C13" s="165"/>
      <c r="D13" s="165"/>
      <c r="E13" s="165"/>
      <c r="F13" s="164"/>
      <c r="G13" s="163"/>
    </row>
    <row r="14" spans="1:53" ht="25.5" customHeight="1" thickBot="1" x14ac:dyDescent="0.25">
      <c r="A14" s="217"/>
      <c r="B14" s="216" t="s">
        <v>59</v>
      </c>
      <c r="C14" s="162"/>
      <c r="D14" s="162"/>
      <c r="E14" s="162"/>
      <c r="F14" s="161"/>
      <c r="G14" s="160"/>
    </row>
    <row r="15" spans="1:53" ht="18" customHeight="1" x14ac:dyDescent="0.2">
      <c r="A15" s="159" t="s">
        <v>6</v>
      </c>
      <c r="B15" s="158"/>
      <c r="C15" s="156"/>
      <c r="D15" s="156"/>
      <c r="E15" s="156"/>
      <c r="F15" s="156"/>
      <c r="G15" s="156"/>
    </row>
    <row r="16" spans="1:53" s="13" customFormat="1" ht="12" customHeight="1" x14ac:dyDescent="0.2">
      <c r="A16" s="26" t="s">
        <v>204</v>
      </c>
      <c r="C16" s="15"/>
      <c r="D16" s="15"/>
      <c r="E16" s="15"/>
      <c r="F16" s="15"/>
      <c r="G16" s="15"/>
      <c r="H16" s="15"/>
      <c r="I16" s="15"/>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row>
    <row r="17" spans="1:1" x14ac:dyDescent="0.2">
      <c r="A17" s="26" t="s">
        <v>220</v>
      </c>
    </row>
    <row r="18" spans="1:1" x14ac:dyDescent="0.2">
      <c r="A18" s="84" t="s">
        <v>219</v>
      </c>
    </row>
    <row r="41" spans="1:52" x14ac:dyDescent="0.2">
      <c r="A41" s="157"/>
      <c r="B41" s="156"/>
      <c r="C41" s="156"/>
      <c r="D41" s="156"/>
      <c r="E41" s="156"/>
      <c r="F41" s="156"/>
      <c r="G41" s="156"/>
      <c r="H41" s="156"/>
      <c r="I41" s="156"/>
      <c r="J41" s="156"/>
      <c r="K41" s="156"/>
      <c r="L41" s="156"/>
      <c r="AV41" s="156"/>
      <c r="AW41" s="156"/>
      <c r="AX41" s="156"/>
      <c r="AY41" s="156"/>
      <c r="AZ41" s="155"/>
    </row>
    <row r="42" spans="1:52" x14ac:dyDescent="0.2">
      <c r="A42" s="157"/>
      <c r="B42" s="156"/>
      <c r="C42" s="156"/>
      <c r="D42" s="156"/>
      <c r="E42" s="156"/>
      <c r="F42" s="156"/>
      <c r="G42" s="156"/>
      <c r="H42" s="156"/>
      <c r="I42" s="156"/>
      <c r="J42" s="156"/>
      <c r="K42" s="156"/>
      <c r="L42" s="156"/>
      <c r="AV42" s="156"/>
      <c r="AW42" s="156"/>
      <c r="AX42" s="156"/>
      <c r="AY42" s="156"/>
      <c r="AZ42" s="155"/>
    </row>
    <row r="43" spans="1:52" x14ac:dyDescent="0.2">
      <c r="A43" s="157"/>
      <c r="B43" s="156"/>
      <c r="C43" s="156"/>
      <c r="D43" s="156"/>
      <c r="E43" s="156"/>
      <c r="F43" s="156"/>
      <c r="G43" s="156"/>
      <c r="H43" s="156"/>
      <c r="I43" s="156"/>
      <c r="J43" s="156"/>
      <c r="K43" s="156"/>
      <c r="L43" s="156"/>
      <c r="AV43" s="156"/>
      <c r="AW43" s="156"/>
      <c r="AX43" s="156"/>
      <c r="AY43" s="156"/>
      <c r="AZ43" s="155"/>
    </row>
    <row r="60" spans="1:52" x14ac:dyDescent="0.2">
      <c r="A60" s="154"/>
      <c r="B60" s="154"/>
      <c r="C60" s="154"/>
      <c r="D60" s="154"/>
      <c r="E60" s="154"/>
      <c r="F60" s="154"/>
      <c r="G60" s="154"/>
      <c r="H60" s="154"/>
      <c r="I60" s="154"/>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c r="AP60" s="154"/>
      <c r="AQ60" s="154"/>
      <c r="AR60" s="154"/>
      <c r="AS60" s="154"/>
      <c r="AT60" s="154"/>
      <c r="AU60" s="154"/>
      <c r="AV60" s="154"/>
      <c r="AW60" s="154"/>
      <c r="AX60" s="154"/>
      <c r="AY60" s="154"/>
      <c r="AZ60" s="154"/>
    </row>
    <row r="84" spans="48:52" ht="11.5" thickBot="1" x14ac:dyDescent="0.25">
      <c r="AV84" s="153"/>
      <c r="AW84" s="153"/>
      <c r="AX84" s="153"/>
      <c r="AY84" s="153"/>
      <c r="AZ84" s="153"/>
    </row>
  </sheetData>
  <mergeCells count="6">
    <mergeCell ref="A5:B6"/>
    <mergeCell ref="C5:C6"/>
    <mergeCell ref="D5:D6"/>
    <mergeCell ref="F5:F6"/>
    <mergeCell ref="G5:G6"/>
    <mergeCell ref="E5:E6"/>
  </mergeCells>
  <phoneticPr fontId="16"/>
  <pageMargins left="0.7" right="0.7" top="0.75" bottom="0.75" header="0.3" footer="0.3"/>
  <pageSetup paperSize="9" fitToWidth="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AZ84"/>
  <sheetViews>
    <sheetView view="pageBreakPreview" zoomScale="115" zoomScaleNormal="100" zoomScaleSheetLayoutView="115" workbookViewId="0">
      <selection activeCell="D4" sqref="D4"/>
    </sheetView>
  </sheetViews>
  <sheetFormatPr defaultColWidth="9" defaultRowHeight="11" x14ac:dyDescent="0.2"/>
  <cols>
    <col min="1" max="1" width="4.36328125" style="21" customWidth="1"/>
    <col min="2" max="2" width="18.81640625" style="21" customWidth="1"/>
    <col min="3" max="5" width="13.6328125" style="21" customWidth="1"/>
    <col min="6" max="16384" width="9" style="21"/>
  </cols>
  <sheetData>
    <row r="2" spans="1:5" ht="14" x14ac:dyDescent="0.2">
      <c r="A2" s="183"/>
      <c r="B2" s="183"/>
      <c r="C2" s="183"/>
      <c r="D2" s="183"/>
      <c r="E2" s="183"/>
    </row>
    <row r="3" spans="1:5" ht="14" x14ac:dyDescent="0.2">
      <c r="A3" s="22" t="s">
        <v>117</v>
      </c>
      <c r="B3" s="183"/>
      <c r="C3" s="183"/>
      <c r="D3" s="183"/>
      <c r="E3" s="183"/>
    </row>
    <row r="4" spans="1:5" ht="14.25" customHeight="1" x14ac:dyDescent="0.2">
      <c r="A4" s="182"/>
      <c r="B4" s="182"/>
      <c r="C4" s="182"/>
      <c r="D4" s="101" t="s">
        <v>362</v>
      </c>
      <c r="E4" s="101"/>
    </row>
    <row r="5" spans="1:5" ht="15" customHeight="1" thickBot="1" x14ac:dyDescent="0.25">
      <c r="A5" s="22"/>
    </row>
    <row r="6" spans="1:5" ht="15" customHeight="1" x14ac:dyDescent="0.2">
      <c r="A6" s="755" t="s">
        <v>51</v>
      </c>
      <c r="B6" s="756"/>
      <c r="C6" s="759" t="s">
        <v>118</v>
      </c>
      <c r="D6" s="676" t="s">
        <v>225</v>
      </c>
      <c r="E6" s="761" t="s">
        <v>177</v>
      </c>
    </row>
    <row r="7" spans="1:5" s="23" customFormat="1" ht="67.5" customHeight="1" x14ac:dyDescent="0.2">
      <c r="A7" s="757"/>
      <c r="B7" s="758"/>
      <c r="C7" s="760"/>
      <c r="D7" s="677"/>
      <c r="E7" s="762"/>
    </row>
    <row r="8" spans="1:5" s="23" customFormat="1" ht="11.25" customHeight="1" x14ac:dyDescent="0.2">
      <c r="A8" s="181"/>
      <c r="B8" s="180" t="s">
        <v>154</v>
      </c>
      <c r="C8" s="179" t="s">
        <v>193</v>
      </c>
      <c r="D8" s="80" t="s">
        <v>168</v>
      </c>
      <c r="E8" s="178" t="s">
        <v>167</v>
      </c>
    </row>
    <row r="9" spans="1:5" ht="12.75" customHeight="1" x14ac:dyDescent="0.2">
      <c r="A9" s="177"/>
      <c r="B9" s="176"/>
      <c r="C9" s="175" t="s">
        <v>52</v>
      </c>
      <c r="D9" s="174" t="s">
        <v>53</v>
      </c>
      <c r="E9" s="173" t="s">
        <v>53</v>
      </c>
    </row>
    <row r="10" spans="1:5" ht="25.5" customHeight="1" x14ac:dyDescent="0.2">
      <c r="A10" s="172">
        <v>1</v>
      </c>
      <c r="B10" s="171"/>
      <c r="C10" s="170"/>
      <c r="D10" s="169"/>
      <c r="E10" s="168"/>
    </row>
    <row r="11" spans="1:5" ht="25.5" customHeight="1" x14ac:dyDescent="0.2">
      <c r="A11" s="167">
        <v>2</v>
      </c>
      <c r="B11" s="166"/>
      <c r="C11" s="165"/>
      <c r="D11" s="164"/>
      <c r="E11" s="163"/>
    </row>
    <row r="12" spans="1:5" ht="25.5" customHeight="1" x14ac:dyDescent="0.2">
      <c r="A12" s="167">
        <v>3</v>
      </c>
      <c r="B12" s="166"/>
      <c r="C12" s="165"/>
      <c r="D12" s="164"/>
      <c r="E12" s="163"/>
    </row>
    <row r="13" spans="1:5" ht="25.5" customHeight="1" x14ac:dyDescent="0.2">
      <c r="A13" s="167">
        <v>4</v>
      </c>
      <c r="B13" s="166"/>
      <c r="C13" s="165"/>
      <c r="D13" s="164"/>
      <c r="E13" s="163"/>
    </row>
    <row r="14" spans="1:5" ht="25.5" customHeight="1" x14ac:dyDescent="0.2">
      <c r="A14" s="167">
        <v>5</v>
      </c>
      <c r="B14" s="166"/>
      <c r="C14" s="165"/>
      <c r="D14" s="164"/>
      <c r="E14" s="163"/>
    </row>
    <row r="15" spans="1:5" ht="25.5" customHeight="1" x14ac:dyDescent="0.2">
      <c r="A15" s="167">
        <v>6</v>
      </c>
      <c r="B15" s="166"/>
      <c r="C15" s="165"/>
      <c r="D15" s="164"/>
      <c r="E15" s="163"/>
    </row>
    <row r="16" spans="1:5" ht="25.5" customHeight="1" x14ac:dyDescent="0.2">
      <c r="A16" s="167">
        <v>7</v>
      </c>
      <c r="B16" s="166"/>
      <c r="C16" s="165"/>
      <c r="D16" s="164"/>
      <c r="E16" s="163"/>
    </row>
    <row r="17" spans="1:50" ht="25.5" customHeight="1" x14ac:dyDescent="0.2">
      <c r="A17" s="167">
        <v>8</v>
      </c>
      <c r="B17" s="166"/>
      <c r="C17" s="165"/>
      <c r="D17" s="164"/>
      <c r="E17" s="163"/>
    </row>
    <row r="18" spans="1:50" ht="25.5" customHeight="1" x14ac:dyDescent="0.2">
      <c r="A18" s="167">
        <v>9</v>
      </c>
      <c r="B18" s="166"/>
      <c r="C18" s="165"/>
      <c r="D18" s="164"/>
      <c r="E18" s="163"/>
    </row>
    <row r="19" spans="1:50" ht="25.5" customHeight="1" x14ac:dyDescent="0.2">
      <c r="A19" s="167">
        <v>10</v>
      </c>
      <c r="B19" s="166"/>
      <c r="C19" s="165"/>
      <c r="D19" s="164"/>
      <c r="E19" s="163"/>
    </row>
    <row r="20" spans="1:50" ht="25.5" customHeight="1" thickBot="1" x14ac:dyDescent="0.25">
      <c r="A20" s="763" t="s">
        <v>54</v>
      </c>
      <c r="B20" s="764"/>
      <c r="C20" s="162"/>
      <c r="D20" s="161"/>
      <c r="E20" s="160"/>
    </row>
    <row r="21" spans="1:50" ht="17.25" customHeight="1" x14ac:dyDescent="0.2">
      <c r="A21" s="159" t="s">
        <v>6</v>
      </c>
      <c r="B21" s="158"/>
      <c r="C21" s="156"/>
      <c r="D21" s="156"/>
      <c r="E21" s="156"/>
    </row>
    <row r="22" spans="1:50" s="13" customFormat="1" ht="12" customHeight="1" x14ac:dyDescent="0.2">
      <c r="A22" s="753" t="s">
        <v>119</v>
      </c>
      <c r="B22" s="754"/>
      <c r="C22" s="754"/>
      <c r="D22" s="754"/>
      <c r="E22" s="754"/>
      <c r="F22" s="754"/>
      <c r="G22" s="754"/>
      <c r="H22" s="754"/>
      <c r="I22" s="754"/>
      <c r="J22" s="754"/>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row>
    <row r="23" spans="1:50" x14ac:dyDescent="0.2">
      <c r="A23" s="27" t="s">
        <v>224</v>
      </c>
    </row>
    <row r="41" spans="1:52" x14ac:dyDescent="0.2">
      <c r="A41" s="157"/>
      <c r="B41" s="156"/>
      <c r="C41" s="156"/>
      <c r="D41" s="156"/>
      <c r="E41" s="156"/>
      <c r="F41" s="156"/>
      <c r="G41" s="156"/>
      <c r="H41" s="156"/>
      <c r="I41" s="156"/>
      <c r="J41" s="156"/>
      <c r="K41" s="156"/>
      <c r="L41" s="156"/>
      <c r="AV41" s="156"/>
      <c r="AW41" s="156"/>
      <c r="AX41" s="156"/>
      <c r="AY41" s="156"/>
      <c r="AZ41" s="155"/>
    </row>
    <row r="42" spans="1:52" x14ac:dyDescent="0.2">
      <c r="A42" s="157"/>
      <c r="B42" s="156"/>
      <c r="C42" s="156"/>
      <c r="D42" s="156"/>
      <c r="E42" s="156"/>
      <c r="F42" s="156"/>
      <c r="G42" s="156"/>
      <c r="H42" s="156"/>
      <c r="I42" s="156"/>
      <c r="J42" s="156"/>
      <c r="K42" s="156"/>
      <c r="L42" s="156"/>
      <c r="AV42" s="156"/>
      <c r="AW42" s="156"/>
      <c r="AX42" s="156"/>
      <c r="AY42" s="156"/>
      <c r="AZ42" s="155"/>
    </row>
    <row r="43" spans="1:52" x14ac:dyDescent="0.2">
      <c r="A43" s="157"/>
      <c r="B43" s="156"/>
      <c r="C43" s="156"/>
      <c r="D43" s="156"/>
      <c r="E43" s="156"/>
      <c r="F43" s="156"/>
      <c r="G43" s="156"/>
      <c r="H43" s="156"/>
      <c r="I43" s="156"/>
      <c r="J43" s="156"/>
      <c r="K43" s="156"/>
      <c r="L43" s="156"/>
      <c r="AV43" s="156"/>
      <c r="AW43" s="156"/>
      <c r="AX43" s="156"/>
      <c r="AY43" s="156"/>
      <c r="AZ43" s="155"/>
    </row>
    <row r="60" spans="1:52" x14ac:dyDescent="0.2">
      <c r="A60" s="154"/>
      <c r="B60" s="154"/>
      <c r="C60" s="154"/>
      <c r="D60" s="154"/>
      <c r="E60" s="154"/>
      <c r="F60" s="154"/>
      <c r="G60" s="154"/>
      <c r="H60" s="154"/>
      <c r="I60" s="154"/>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c r="AP60" s="154"/>
      <c r="AQ60" s="154"/>
      <c r="AR60" s="154"/>
      <c r="AS60" s="154"/>
      <c r="AT60" s="154"/>
      <c r="AU60" s="154"/>
      <c r="AV60" s="154"/>
      <c r="AW60" s="154"/>
      <c r="AX60" s="154"/>
      <c r="AY60" s="154"/>
      <c r="AZ60" s="154"/>
    </row>
    <row r="84" spans="48:52" ht="11.5" thickBot="1" x14ac:dyDescent="0.25">
      <c r="AV84" s="153"/>
      <c r="AW84" s="153"/>
      <c r="AX84" s="153"/>
      <c r="AY84" s="153"/>
      <c r="AZ84" s="153"/>
    </row>
  </sheetData>
  <mergeCells count="6">
    <mergeCell ref="A22:J22"/>
    <mergeCell ref="A6:B7"/>
    <mergeCell ref="C6:C7"/>
    <mergeCell ref="D6:D7"/>
    <mergeCell ref="E6:E7"/>
    <mergeCell ref="A20:B20"/>
  </mergeCells>
  <phoneticPr fontId="16"/>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2:AW83"/>
  <sheetViews>
    <sheetView view="pageBreakPreview" zoomScale="115" zoomScaleNormal="100" zoomScaleSheetLayoutView="115" workbookViewId="0">
      <selection activeCell="D3" sqref="D3"/>
    </sheetView>
  </sheetViews>
  <sheetFormatPr defaultColWidth="9" defaultRowHeight="11" x14ac:dyDescent="0.2"/>
  <cols>
    <col min="1" max="1" width="5" style="21" customWidth="1"/>
    <col min="2" max="5" width="20.81640625" style="21" customWidth="1"/>
    <col min="6" max="6" width="9" style="21"/>
    <col min="7" max="7" width="0.90625" style="21" customWidth="1"/>
    <col min="8" max="16384" width="9" style="21"/>
  </cols>
  <sheetData>
    <row r="2" spans="1:5" ht="6" customHeight="1" x14ac:dyDescent="0.2"/>
    <row r="3" spans="1:5" ht="12" x14ac:dyDescent="0.2">
      <c r="A3" s="21" t="s">
        <v>231</v>
      </c>
      <c r="D3" s="101" t="s">
        <v>362</v>
      </c>
      <c r="E3" s="597"/>
    </row>
    <row r="4" spans="1:5" ht="5.25" customHeight="1" thickBot="1" x14ac:dyDescent="0.25"/>
    <row r="5" spans="1:5" ht="15" customHeight="1" x14ac:dyDescent="0.2">
      <c r="A5" s="1065" t="s">
        <v>51</v>
      </c>
      <c r="B5" s="765"/>
      <c r="C5" s="759" t="s">
        <v>230</v>
      </c>
      <c r="D5" s="676" t="s">
        <v>225</v>
      </c>
      <c r="E5" s="761" t="s">
        <v>207</v>
      </c>
    </row>
    <row r="6" spans="1:5" s="23" customFormat="1" ht="67.5" customHeight="1" x14ac:dyDescent="0.2">
      <c r="A6" s="1066"/>
      <c r="B6" s="1067"/>
      <c r="C6" s="760"/>
      <c r="D6" s="677"/>
      <c r="E6" s="762"/>
    </row>
    <row r="7" spans="1:5" s="23" customFormat="1" ht="14.25" customHeight="1" x14ac:dyDescent="0.2">
      <c r="A7" s="181"/>
      <c r="B7" s="180" t="s">
        <v>229</v>
      </c>
      <c r="C7" s="179" t="s">
        <v>228</v>
      </c>
      <c r="D7" s="214" t="s">
        <v>217</v>
      </c>
      <c r="E7" s="213" t="s">
        <v>227</v>
      </c>
    </row>
    <row r="8" spans="1:5" ht="12.75" customHeight="1" x14ac:dyDescent="0.2">
      <c r="A8" s="212"/>
      <c r="B8" s="155"/>
      <c r="C8" s="191" t="s">
        <v>52</v>
      </c>
      <c r="D8" s="211" t="s">
        <v>53</v>
      </c>
      <c r="E8" s="210" t="s">
        <v>53</v>
      </c>
    </row>
    <row r="9" spans="1:5" ht="25.5" customHeight="1" x14ac:dyDescent="0.2">
      <c r="A9" s="172">
        <v>1</v>
      </c>
      <c r="B9" s="171"/>
      <c r="C9" s="170"/>
      <c r="D9" s="169"/>
      <c r="E9" s="168"/>
    </row>
    <row r="10" spans="1:5" ht="25.5" customHeight="1" x14ac:dyDescent="0.2">
      <c r="A10" s="167">
        <v>2</v>
      </c>
      <c r="B10" s="166"/>
      <c r="C10" s="165"/>
      <c r="D10" s="164"/>
      <c r="E10" s="163"/>
    </row>
    <row r="11" spans="1:5" ht="25.5" customHeight="1" x14ac:dyDescent="0.2">
      <c r="A11" s="167">
        <v>3</v>
      </c>
      <c r="B11" s="166"/>
      <c r="C11" s="165"/>
      <c r="D11" s="164"/>
      <c r="E11" s="163"/>
    </row>
    <row r="12" spans="1:5" ht="25.5" customHeight="1" x14ac:dyDescent="0.2">
      <c r="A12" s="167">
        <v>4</v>
      </c>
      <c r="B12" s="166"/>
      <c r="C12" s="165"/>
      <c r="D12" s="164"/>
      <c r="E12" s="163"/>
    </row>
    <row r="13" spans="1:5" ht="25.5" customHeight="1" x14ac:dyDescent="0.2">
      <c r="A13" s="167">
        <v>5</v>
      </c>
      <c r="B13" s="166"/>
      <c r="C13" s="165"/>
      <c r="D13" s="164"/>
      <c r="E13" s="163"/>
    </row>
    <row r="14" spans="1:5" ht="25.5" customHeight="1" x14ac:dyDescent="0.2">
      <c r="A14" s="167">
        <v>6</v>
      </c>
      <c r="B14" s="166"/>
      <c r="C14" s="165"/>
      <c r="D14" s="164"/>
      <c r="E14" s="163"/>
    </row>
    <row r="15" spans="1:5" ht="25.5" customHeight="1" x14ac:dyDescent="0.2">
      <c r="A15" s="167">
        <v>7</v>
      </c>
      <c r="B15" s="166"/>
      <c r="C15" s="165"/>
      <c r="D15" s="164"/>
      <c r="E15" s="163"/>
    </row>
    <row r="16" spans="1:5" ht="25.5" customHeight="1" x14ac:dyDescent="0.2">
      <c r="A16" s="167">
        <v>8</v>
      </c>
      <c r="B16" s="166"/>
      <c r="C16" s="165"/>
      <c r="D16" s="164"/>
      <c r="E16" s="163"/>
    </row>
    <row r="17" spans="1:49" ht="25.5" customHeight="1" x14ac:dyDescent="0.2">
      <c r="A17" s="167">
        <v>9</v>
      </c>
      <c r="B17" s="166"/>
      <c r="C17" s="165"/>
      <c r="D17" s="164"/>
      <c r="E17" s="163"/>
    </row>
    <row r="18" spans="1:49" ht="25.5" customHeight="1" x14ac:dyDescent="0.2">
      <c r="A18" s="167">
        <v>10</v>
      </c>
      <c r="B18" s="166"/>
      <c r="C18" s="165"/>
      <c r="D18" s="164"/>
      <c r="E18" s="163"/>
    </row>
    <row r="19" spans="1:49" ht="25.5" customHeight="1" thickBot="1" x14ac:dyDescent="0.25">
      <c r="A19" s="763" t="s">
        <v>54</v>
      </c>
      <c r="B19" s="764"/>
      <c r="C19" s="162"/>
      <c r="D19" s="161"/>
      <c r="E19" s="160"/>
    </row>
    <row r="20" spans="1:49" ht="18.75" customHeight="1" x14ac:dyDescent="0.2">
      <c r="A20" s="159" t="s">
        <v>6</v>
      </c>
      <c r="B20" s="158"/>
      <c r="C20" s="156"/>
      <c r="D20" s="156"/>
      <c r="E20" s="156"/>
    </row>
    <row r="21" spans="1:49" s="13" customFormat="1" ht="12" customHeight="1" x14ac:dyDescent="0.2">
      <c r="A21" s="26" t="s">
        <v>55</v>
      </c>
      <c r="C21" s="15"/>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row>
    <row r="22" spans="1:49" ht="14.25" customHeight="1" x14ac:dyDescent="0.2">
      <c r="A22" s="27" t="s">
        <v>226</v>
      </c>
    </row>
    <row r="40" spans="1:49" x14ac:dyDescent="0.2">
      <c r="A40" s="157"/>
      <c r="B40" s="156"/>
      <c r="C40" s="156"/>
      <c r="D40" s="156"/>
      <c r="E40" s="156"/>
      <c r="F40" s="156"/>
      <c r="G40" s="156"/>
      <c r="H40" s="156"/>
      <c r="I40" s="156"/>
      <c r="AS40" s="156"/>
      <c r="AT40" s="156"/>
      <c r="AU40" s="156"/>
      <c r="AV40" s="156"/>
      <c r="AW40" s="155"/>
    </row>
    <row r="41" spans="1:49" x14ac:dyDescent="0.2">
      <c r="A41" s="157"/>
      <c r="B41" s="156"/>
      <c r="C41" s="156"/>
      <c r="D41" s="156"/>
      <c r="E41" s="156"/>
      <c r="F41" s="156"/>
      <c r="G41" s="156"/>
      <c r="H41" s="156"/>
      <c r="I41" s="156"/>
      <c r="AS41" s="156"/>
      <c r="AT41" s="156"/>
      <c r="AU41" s="156"/>
      <c r="AV41" s="156"/>
      <c r="AW41" s="155"/>
    </row>
    <row r="42" spans="1:49" x14ac:dyDescent="0.2">
      <c r="A42" s="157"/>
      <c r="B42" s="156"/>
      <c r="C42" s="156"/>
      <c r="D42" s="156"/>
      <c r="E42" s="156"/>
      <c r="F42" s="156"/>
      <c r="G42" s="156"/>
      <c r="H42" s="156"/>
      <c r="I42" s="156"/>
      <c r="AS42" s="156"/>
      <c r="AT42" s="156"/>
      <c r="AU42" s="156"/>
      <c r="AV42" s="156"/>
      <c r="AW42" s="155"/>
    </row>
    <row r="59" spans="1:49" x14ac:dyDescent="0.2">
      <c r="A59" s="154"/>
      <c r="B59" s="154"/>
      <c r="C59" s="154"/>
      <c r="D59" s="154"/>
      <c r="E59" s="154"/>
      <c r="F59" s="154"/>
      <c r="G59" s="154"/>
      <c r="H59" s="154"/>
      <c r="I59" s="154"/>
      <c r="J59" s="154"/>
      <c r="K59" s="154"/>
      <c r="L59" s="154"/>
      <c r="M59" s="154"/>
      <c r="N59" s="154"/>
      <c r="O59" s="154"/>
      <c r="P59" s="154"/>
      <c r="Q59" s="154"/>
      <c r="R59" s="154"/>
      <c r="S59" s="154"/>
      <c r="T59" s="154"/>
      <c r="U59" s="154"/>
      <c r="V59" s="154"/>
      <c r="W59" s="154"/>
      <c r="X59" s="154"/>
      <c r="Y59" s="154"/>
      <c r="Z59" s="154"/>
      <c r="AA59" s="154"/>
      <c r="AB59" s="154"/>
      <c r="AC59" s="154"/>
      <c r="AD59" s="154"/>
      <c r="AE59" s="154"/>
      <c r="AF59" s="154"/>
      <c r="AG59" s="154"/>
      <c r="AH59" s="154"/>
      <c r="AI59" s="154"/>
      <c r="AJ59" s="154"/>
      <c r="AK59" s="154"/>
      <c r="AL59" s="154"/>
      <c r="AM59" s="154"/>
      <c r="AN59" s="154"/>
      <c r="AO59" s="154"/>
      <c r="AP59" s="154"/>
      <c r="AQ59" s="154"/>
      <c r="AR59" s="154"/>
      <c r="AS59" s="154"/>
      <c r="AT59" s="154"/>
      <c r="AU59" s="154"/>
      <c r="AV59" s="154"/>
      <c r="AW59" s="154"/>
    </row>
    <row r="83" spans="45:49" ht="11.5" thickBot="1" x14ac:dyDescent="0.25">
      <c r="AS83" s="153"/>
      <c r="AT83" s="153"/>
      <c r="AU83" s="153"/>
      <c r="AV83" s="153"/>
      <c r="AW83" s="153"/>
    </row>
  </sheetData>
  <mergeCells count="5">
    <mergeCell ref="A5:B6"/>
    <mergeCell ref="C5:C6"/>
    <mergeCell ref="D5:D6"/>
    <mergeCell ref="E5:E6"/>
    <mergeCell ref="A19:B19"/>
  </mergeCells>
  <phoneticPr fontId="16"/>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2:AZ84"/>
  <sheetViews>
    <sheetView view="pageBreakPreview" zoomScale="130" zoomScaleNormal="100" zoomScaleSheetLayoutView="130" workbookViewId="0">
      <selection activeCell="D4" sqref="D4"/>
    </sheetView>
  </sheetViews>
  <sheetFormatPr defaultColWidth="9" defaultRowHeight="11" x14ac:dyDescent="0.2"/>
  <cols>
    <col min="1" max="1" width="4.36328125" style="21" customWidth="1"/>
    <col min="2" max="5" width="20.81640625" style="21" customWidth="1"/>
    <col min="6" max="16384" width="9" style="21"/>
  </cols>
  <sheetData>
    <row r="2" spans="1:5" ht="14" x14ac:dyDescent="0.2">
      <c r="A2" s="183"/>
      <c r="B2" s="183"/>
      <c r="C2" s="183"/>
      <c r="D2" s="183"/>
      <c r="E2" s="183"/>
    </row>
    <row r="3" spans="1:5" ht="14" x14ac:dyDescent="0.2">
      <c r="A3" s="22" t="s">
        <v>235</v>
      </c>
      <c r="B3" s="183"/>
      <c r="C3" s="183"/>
      <c r="D3" s="183"/>
      <c r="E3" s="183"/>
    </row>
    <row r="4" spans="1:5" ht="14.25" customHeight="1" x14ac:dyDescent="0.2">
      <c r="A4" s="182"/>
      <c r="B4" s="182"/>
      <c r="C4" s="182"/>
      <c r="D4" s="101" t="s">
        <v>362</v>
      </c>
      <c r="E4" s="101"/>
    </row>
    <row r="5" spans="1:5" ht="15" customHeight="1" thickBot="1" x14ac:dyDescent="0.25">
      <c r="A5" s="22"/>
    </row>
    <row r="6" spans="1:5" ht="15" customHeight="1" x14ac:dyDescent="0.2">
      <c r="A6" s="755" t="s">
        <v>51</v>
      </c>
      <c r="B6" s="756"/>
      <c r="C6" s="759" t="s">
        <v>234</v>
      </c>
      <c r="D6" s="676" t="s">
        <v>190</v>
      </c>
      <c r="E6" s="761" t="s">
        <v>187</v>
      </c>
    </row>
    <row r="7" spans="1:5" s="23" customFormat="1" ht="67.5" customHeight="1" x14ac:dyDescent="0.2">
      <c r="A7" s="757"/>
      <c r="B7" s="758"/>
      <c r="C7" s="760"/>
      <c r="D7" s="677"/>
      <c r="E7" s="762"/>
    </row>
    <row r="8" spans="1:5" s="23" customFormat="1" ht="11.25" customHeight="1" x14ac:dyDescent="0.2">
      <c r="A8" s="181"/>
      <c r="B8" s="180" t="s">
        <v>154</v>
      </c>
      <c r="C8" s="179" t="s">
        <v>193</v>
      </c>
      <c r="D8" s="80" t="s">
        <v>233</v>
      </c>
      <c r="E8" s="178" t="s">
        <v>205</v>
      </c>
    </row>
    <row r="9" spans="1:5" ht="12.75" customHeight="1" x14ac:dyDescent="0.2">
      <c r="A9" s="177"/>
      <c r="B9" s="176"/>
      <c r="C9" s="175"/>
      <c r="D9" s="174" t="s">
        <v>53</v>
      </c>
      <c r="E9" s="173" t="s">
        <v>53</v>
      </c>
    </row>
    <row r="10" spans="1:5" ht="25.5" customHeight="1" x14ac:dyDescent="0.2">
      <c r="A10" s="172">
        <v>1</v>
      </c>
      <c r="B10" s="171"/>
      <c r="C10" s="170"/>
      <c r="D10" s="169"/>
      <c r="E10" s="168"/>
    </row>
    <row r="11" spans="1:5" ht="25.5" customHeight="1" x14ac:dyDescent="0.2">
      <c r="A11" s="167">
        <v>2</v>
      </c>
      <c r="B11" s="166"/>
      <c r="C11" s="165"/>
      <c r="D11" s="164"/>
      <c r="E11" s="163"/>
    </row>
    <row r="12" spans="1:5" ht="25.5" customHeight="1" x14ac:dyDescent="0.2">
      <c r="A12" s="167">
        <v>3</v>
      </c>
      <c r="B12" s="166"/>
      <c r="C12" s="165"/>
      <c r="D12" s="164"/>
      <c r="E12" s="163"/>
    </row>
    <row r="13" spans="1:5" ht="25.5" customHeight="1" x14ac:dyDescent="0.2">
      <c r="A13" s="167">
        <v>4</v>
      </c>
      <c r="B13" s="166"/>
      <c r="C13" s="165"/>
      <c r="D13" s="164"/>
      <c r="E13" s="163"/>
    </row>
    <row r="14" spans="1:5" ht="25.5" customHeight="1" x14ac:dyDescent="0.2">
      <c r="A14" s="167">
        <v>5</v>
      </c>
      <c r="B14" s="166"/>
      <c r="C14" s="165"/>
      <c r="D14" s="164"/>
      <c r="E14" s="163"/>
    </row>
    <row r="15" spans="1:5" ht="25.5" customHeight="1" x14ac:dyDescent="0.2">
      <c r="A15" s="167">
        <v>6</v>
      </c>
      <c r="B15" s="166"/>
      <c r="C15" s="165"/>
      <c r="D15" s="164"/>
      <c r="E15" s="163"/>
    </row>
    <row r="16" spans="1:5" ht="25.5" customHeight="1" x14ac:dyDescent="0.2">
      <c r="A16" s="167">
        <v>7</v>
      </c>
      <c r="B16" s="166"/>
      <c r="C16" s="165"/>
      <c r="D16" s="164"/>
      <c r="E16" s="163"/>
    </row>
    <row r="17" spans="1:50" ht="25.5" customHeight="1" x14ac:dyDescent="0.2">
      <c r="A17" s="167">
        <v>8</v>
      </c>
      <c r="B17" s="166"/>
      <c r="C17" s="165"/>
      <c r="D17" s="164"/>
      <c r="E17" s="163"/>
    </row>
    <row r="18" spans="1:50" ht="25.5" customHeight="1" x14ac:dyDescent="0.2">
      <c r="A18" s="167">
        <v>9</v>
      </c>
      <c r="B18" s="166"/>
      <c r="C18" s="165"/>
      <c r="D18" s="164"/>
      <c r="E18" s="163"/>
    </row>
    <row r="19" spans="1:50" ht="25.5" customHeight="1" x14ac:dyDescent="0.2">
      <c r="A19" s="167">
        <v>10</v>
      </c>
      <c r="B19" s="166"/>
      <c r="C19" s="165"/>
      <c r="D19" s="164"/>
      <c r="E19" s="163"/>
    </row>
    <row r="20" spans="1:50" ht="25.5" customHeight="1" thickBot="1" x14ac:dyDescent="0.25">
      <c r="A20" s="763" t="s">
        <v>54</v>
      </c>
      <c r="B20" s="764"/>
      <c r="C20" s="162"/>
      <c r="D20" s="161"/>
      <c r="E20" s="160"/>
    </row>
    <row r="21" spans="1:50" ht="17.25" customHeight="1" x14ac:dyDescent="0.2">
      <c r="A21" s="159" t="s">
        <v>6</v>
      </c>
      <c r="B21" s="158"/>
      <c r="C21" s="156"/>
      <c r="D21" s="156"/>
      <c r="E21" s="156"/>
    </row>
    <row r="22" spans="1:50" s="13" customFormat="1" ht="12" customHeight="1" x14ac:dyDescent="0.2">
      <c r="A22" s="26" t="s">
        <v>119</v>
      </c>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row>
    <row r="23" spans="1:50" x14ac:dyDescent="0.2">
      <c r="A23" s="27" t="s">
        <v>232</v>
      </c>
    </row>
    <row r="41" spans="1:52" x14ac:dyDescent="0.2">
      <c r="A41" s="157"/>
      <c r="B41" s="156"/>
      <c r="C41" s="156"/>
      <c r="D41" s="156"/>
      <c r="E41" s="156"/>
      <c r="F41" s="156"/>
      <c r="G41" s="156"/>
      <c r="H41" s="156"/>
      <c r="I41" s="156"/>
      <c r="J41" s="156"/>
      <c r="K41" s="156"/>
      <c r="L41" s="156"/>
      <c r="AV41" s="156"/>
      <c r="AW41" s="156"/>
      <c r="AX41" s="156"/>
      <c r="AY41" s="156"/>
      <c r="AZ41" s="155"/>
    </row>
    <row r="42" spans="1:52" x14ac:dyDescent="0.2">
      <c r="A42" s="157"/>
      <c r="B42" s="156"/>
      <c r="C42" s="156"/>
      <c r="D42" s="156"/>
      <c r="E42" s="156"/>
      <c r="F42" s="156"/>
      <c r="G42" s="156"/>
      <c r="H42" s="156"/>
      <c r="I42" s="156"/>
      <c r="J42" s="156"/>
      <c r="K42" s="156"/>
      <c r="L42" s="156"/>
      <c r="AV42" s="156"/>
      <c r="AW42" s="156"/>
      <c r="AX42" s="156"/>
      <c r="AY42" s="156"/>
      <c r="AZ42" s="155"/>
    </row>
    <row r="43" spans="1:52" x14ac:dyDescent="0.2">
      <c r="A43" s="157"/>
      <c r="B43" s="156"/>
      <c r="C43" s="156"/>
      <c r="D43" s="156"/>
      <c r="E43" s="156"/>
      <c r="F43" s="156"/>
      <c r="G43" s="156"/>
      <c r="H43" s="156"/>
      <c r="I43" s="156"/>
      <c r="J43" s="156"/>
      <c r="K43" s="156"/>
      <c r="L43" s="156"/>
      <c r="AV43" s="156"/>
      <c r="AW43" s="156"/>
      <c r="AX43" s="156"/>
      <c r="AY43" s="156"/>
      <c r="AZ43" s="155"/>
    </row>
    <row r="60" spans="1:52" x14ac:dyDescent="0.2">
      <c r="A60" s="154"/>
      <c r="B60" s="154"/>
      <c r="C60" s="154"/>
      <c r="D60" s="154"/>
      <c r="E60" s="154"/>
      <c r="F60" s="154"/>
      <c r="G60" s="154"/>
      <c r="H60" s="154"/>
      <c r="I60" s="154"/>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c r="AP60" s="154"/>
      <c r="AQ60" s="154"/>
      <c r="AR60" s="154"/>
      <c r="AS60" s="154"/>
      <c r="AT60" s="154"/>
      <c r="AU60" s="154"/>
      <c r="AV60" s="154"/>
      <c r="AW60" s="154"/>
      <c r="AX60" s="154"/>
      <c r="AY60" s="154"/>
      <c r="AZ60" s="154"/>
    </row>
    <row r="84" spans="48:52" ht="11.5" thickBot="1" x14ac:dyDescent="0.25">
      <c r="AV84" s="153"/>
      <c r="AW84" s="153"/>
      <c r="AX84" s="153"/>
      <c r="AY84" s="153"/>
      <c r="AZ84" s="153"/>
    </row>
  </sheetData>
  <mergeCells count="5">
    <mergeCell ref="A6:B7"/>
    <mergeCell ref="C6:C7"/>
    <mergeCell ref="D6:D7"/>
    <mergeCell ref="E6:E7"/>
    <mergeCell ref="A20:B20"/>
  </mergeCells>
  <phoneticPr fontId="16"/>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5C3E1-296F-484E-9AD0-23036E2336F9}">
  <sheetPr>
    <pageSetUpPr fitToPage="1"/>
  </sheetPr>
  <dimension ref="C2:G13"/>
  <sheetViews>
    <sheetView defaultGridColor="0" view="pageBreakPreview" colorId="8" zoomScaleNormal="100" zoomScaleSheetLayoutView="100" workbookViewId="0">
      <selection activeCell="F4" sqref="F4"/>
    </sheetView>
  </sheetViews>
  <sheetFormatPr defaultColWidth="9" defaultRowHeight="11" x14ac:dyDescent="0.2"/>
  <cols>
    <col min="1" max="2" width="3.81640625" style="21" customWidth="1"/>
    <col min="3" max="3" width="5" style="21" customWidth="1"/>
    <col min="4" max="7" width="20.81640625" style="21" customWidth="1"/>
    <col min="8" max="9" width="9" style="21"/>
    <col min="10" max="10" width="2.81640625" style="21" customWidth="1"/>
    <col min="11" max="16384" width="9" style="21"/>
  </cols>
  <sheetData>
    <row r="2" spans="3:7" x14ac:dyDescent="0.2">
      <c r="C2" s="21" t="s">
        <v>296</v>
      </c>
    </row>
    <row r="3" spans="3:7" ht="6" customHeight="1" x14ac:dyDescent="0.2"/>
    <row r="4" spans="3:7" ht="12" x14ac:dyDescent="0.2">
      <c r="C4" s="21" t="s">
        <v>300</v>
      </c>
      <c r="F4" s="101" t="s">
        <v>362</v>
      </c>
      <c r="G4" s="101"/>
    </row>
    <row r="5" spans="3:7" ht="5.25" customHeight="1" thickBot="1" x14ac:dyDescent="0.25"/>
    <row r="6" spans="3:7" ht="15" customHeight="1" x14ac:dyDescent="0.2">
      <c r="C6" s="1065" t="s">
        <v>301</v>
      </c>
      <c r="D6" s="765"/>
      <c r="E6" s="759" t="s">
        <v>57</v>
      </c>
      <c r="F6" s="676" t="s">
        <v>178</v>
      </c>
      <c r="G6" s="761" t="s">
        <v>157</v>
      </c>
    </row>
    <row r="7" spans="3:7" s="23" customFormat="1" ht="67.5" customHeight="1" x14ac:dyDescent="0.2">
      <c r="C7" s="1066"/>
      <c r="D7" s="1067"/>
      <c r="E7" s="760"/>
      <c r="F7" s="677"/>
      <c r="G7" s="762"/>
    </row>
    <row r="8" spans="3:7" s="23" customFormat="1" ht="14.25" customHeight="1" x14ac:dyDescent="0.2">
      <c r="C8" s="181"/>
      <c r="D8" s="180" t="s">
        <v>2</v>
      </c>
      <c r="E8" s="179" t="s">
        <v>173</v>
      </c>
      <c r="F8" s="214" t="s">
        <v>153</v>
      </c>
      <c r="G8" s="213" t="s">
        <v>152</v>
      </c>
    </row>
    <row r="9" spans="3:7" ht="12.75" customHeight="1" x14ac:dyDescent="0.2">
      <c r="C9" s="265"/>
      <c r="D9" s="176"/>
      <c r="E9" s="191" t="s">
        <v>52</v>
      </c>
      <c r="F9" s="211" t="s">
        <v>53</v>
      </c>
      <c r="G9" s="210" t="s">
        <v>53</v>
      </c>
    </row>
    <row r="10" spans="3:7" ht="25.5" customHeight="1" thickBot="1" x14ac:dyDescent="0.25">
      <c r="C10" s="1068"/>
      <c r="D10" s="1069"/>
      <c r="E10" s="369"/>
      <c r="F10" s="370"/>
      <c r="G10" s="371"/>
    </row>
    <row r="11" spans="3:7" ht="18.75" customHeight="1" x14ac:dyDescent="0.2">
      <c r="C11" s="361" t="s">
        <v>6</v>
      </c>
      <c r="D11" s="23"/>
    </row>
    <row r="12" spans="3:7" s="285" customFormat="1" ht="12" customHeight="1" x14ac:dyDescent="0.2">
      <c r="C12" s="228" t="s">
        <v>302</v>
      </c>
      <c r="E12" s="286"/>
    </row>
    <row r="13" spans="3:7" ht="14.25" customHeight="1" x14ac:dyDescent="0.2">
      <c r="C13" s="35" t="s">
        <v>226</v>
      </c>
    </row>
  </sheetData>
  <mergeCells count="5">
    <mergeCell ref="C6:D7"/>
    <mergeCell ref="E6:E7"/>
    <mergeCell ref="F6:F7"/>
    <mergeCell ref="G6:G7"/>
    <mergeCell ref="C10:D10"/>
  </mergeCells>
  <phoneticPr fontId="16"/>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F3C02-83FE-4CC1-A901-0F4759CACE4F}">
  <sheetPr>
    <pageSetUpPr fitToPage="1"/>
  </sheetPr>
  <dimension ref="C2:AZ71"/>
  <sheetViews>
    <sheetView defaultGridColor="0" view="pageBreakPreview" colorId="8" zoomScaleNormal="100" zoomScaleSheetLayoutView="100" workbookViewId="0">
      <selection activeCell="I4" sqref="I4"/>
    </sheetView>
  </sheetViews>
  <sheetFormatPr defaultColWidth="9" defaultRowHeight="11" x14ac:dyDescent="0.2"/>
  <cols>
    <col min="1" max="2" width="4.6328125" style="21" customWidth="1"/>
    <col min="3" max="3" width="3.81640625" style="21" customWidth="1"/>
    <col min="4" max="4" width="18.81640625" style="21" customWidth="1"/>
    <col min="5" max="6" width="11.453125" style="21" customWidth="1"/>
    <col min="7" max="7" width="14.08984375" style="21" bestFit="1" customWidth="1"/>
    <col min="8" max="8" width="11.453125" style="21" customWidth="1"/>
    <col min="9" max="16384" width="9" style="21"/>
  </cols>
  <sheetData>
    <row r="2" spans="3:11" x14ac:dyDescent="0.2">
      <c r="C2" s="21" t="s">
        <v>296</v>
      </c>
    </row>
    <row r="3" spans="3:11" ht="8.4" customHeight="1" x14ac:dyDescent="0.2">
      <c r="I3" s="83"/>
    </row>
    <row r="4" spans="3:11" ht="17.25" customHeight="1" thickBot="1" x14ac:dyDescent="0.25">
      <c r="C4" s="21" t="s">
        <v>352</v>
      </c>
      <c r="I4" s="101" t="s">
        <v>362</v>
      </c>
      <c r="J4" s="154"/>
      <c r="K4" s="154"/>
    </row>
    <row r="5" spans="3:11" ht="15" customHeight="1" x14ac:dyDescent="0.2">
      <c r="C5" s="755" t="s">
        <v>51</v>
      </c>
      <c r="D5" s="756"/>
      <c r="E5" s="733" t="s">
        <v>80</v>
      </c>
      <c r="F5" s="1070" t="s">
        <v>353</v>
      </c>
      <c r="G5" s="1072" t="s">
        <v>354</v>
      </c>
    </row>
    <row r="6" spans="3:11" s="23" customFormat="1" ht="67.5" customHeight="1" x14ac:dyDescent="0.2">
      <c r="C6" s="757"/>
      <c r="D6" s="758"/>
      <c r="E6" s="778"/>
      <c r="F6" s="1071"/>
      <c r="G6" s="1073"/>
    </row>
    <row r="7" spans="3:11" s="23" customFormat="1" ht="14.25" customHeight="1" x14ac:dyDescent="0.2">
      <c r="C7" s="201"/>
      <c r="D7" s="195" t="s">
        <v>198</v>
      </c>
      <c r="E7" s="24" t="s">
        <v>173</v>
      </c>
      <c r="F7" s="200" t="s">
        <v>153</v>
      </c>
      <c r="G7" s="193" t="s">
        <v>7</v>
      </c>
    </row>
    <row r="8" spans="3:11" ht="12.75" customHeight="1" x14ac:dyDescent="0.2">
      <c r="C8" s="192"/>
      <c r="D8" s="176"/>
      <c r="E8" s="582" t="s">
        <v>254</v>
      </c>
      <c r="F8" s="583" t="s">
        <v>276</v>
      </c>
      <c r="G8" s="584" t="s">
        <v>276</v>
      </c>
    </row>
    <row r="9" spans="3:11" ht="25.5" customHeight="1" x14ac:dyDescent="0.2">
      <c r="C9" s="189">
        <v>1</v>
      </c>
      <c r="D9" s="171"/>
      <c r="E9" s="28"/>
      <c r="F9" s="170"/>
      <c r="G9" s="168"/>
    </row>
    <row r="10" spans="3:11" ht="25.5" customHeight="1" x14ac:dyDescent="0.2">
      <c r="C10" s="187">
        <v>2</v>
      </c>
      <c r="D10" s="166"/>
      <c r="E10" s="357"/>
      <c r="F10" s="165"/>
      <c r="G10" s="163"/>
    </row>
    <row r="11" spans="3:11" ht="25.5" customHeight="1" x14ac:dyDescent="0.2">
      <c r="C11" s="187">
        <v>3</v>
      </c>
      <c r="D11" s="166"/>
      <c r="E11" s="357"/>
      <c r="F11" s="165"/>
      <c r="G11" s="163"/>
    </row>
    <row r="12" spans="3:11" ht="25.5" customHeight="1" x14ac:dyDescent="0.2">
      <c r="C12" s="187">
        <v>4</v>
      </c>
      <c r="D12" s="166"/>
      <c r="E12" s="357"/>
      <c r="F12" s="165"/>
      <c r="G12" s="163"/>
    </row>
    <row r="13" spans="3:11" ht="25.5" customHeight="1" x14ac:dyDescent="0.2">
      <c r="C13" s="187">
        <v>5</v>
      </c>
      <c r="D13" s="166"/>
      <c r="E13" s="357"/>
      <c r="F13" s="165"/>
      <c r="G13" s="163"/>
    </row>
    <row r="14" spans="3:11" ht="25.5" customHeight="1" thickBot="1" x14ac:dyDescent="0.25">
      <c r="C14" s="185"/>
      <c r="D14" s="373" t="s">
        <v>59</v>
      </c>
      <c r="E14" s="359"/>
      <c r="F14" s="162"/>
      <c r="G14" s="160"/>
    </row>
    <row r="15" spans="3:11" ht="15" customHeight="1" x14ac:dyDescent="0.2">
      <c r="C15" s="562" t="s">
        <v>6</v>
      </c>
      <c r="D15" s="23"/>
      <c r="E15" s="286"/>
      <c r="H15" s="326"/>
    </row>
    <row r="16" spans="3:11" s="285" customFormat="1" ht="15" customHeight="1" x14ac:dyDescent="0.2">
      <c r="C16" s="585" t="s">
        <v>355</v>
      </c>
      <c r="H16" s="286"/>
    </row>
    <row r="17" spans="3:5" ht="15" customHeight="1" x14ac:dyDescent="0.2">
      <c r="C17" s="585" t="s">
        <v>203</v>
      </c>
      <c r="D17" s="35"/>
      <c r="E17" s="326"/>
    </row>
    <row r="27" spans="3:5" ht="12.75" customHeight="1" x14ac:dyDescent="0.2"/>
    <row r="71" spans="48:52" ht="11.5" thickBot="1" x14ac:dyDescent="0.25">
      <c r="AV71" s="153"/>
      <c r="AW71" s="153"/>
      <c r="AX71" s="153"/>
      <c r="AY71" s="153"/>
      <c r="AZ71" s="153"/>
    </row>
  </sheetData>
  <mergeCells count="4">
    <mergeCell ref="C5:D6"/>
    <mergeCell ref="E5:E6"/>
    <mergeCell ref="F5:F6"/>
    <mergeCell ref="G5:G6"/>
  </mergeCells>
  <phoneticPr fontId="16"/>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8425F-1F49-41E1-A900-7D83754E42D0}">
  <dimension ref="C2:BP96"/>
  <sheetViews>
    <sheetView view="pageBreakPreview" zoomScaleNormal="115" zoomScaleSheetLayoutView="100" workbookViewId="0">
      <selection activeCell="AN5" sqref="AN5"/>
    </sheetView>
  </sheetViews>
  <sheetFormatPr defaultColWidth="9" defaultRowHeight="13" x14ac:dyDescent="0.2"/>
  <cols>
    <col min="1" max="2" width="3" style="77" customWidth="1"/>
    <col min="3" max="3" width="2.6328125" style="77" customWidth="1"/>
    <col min="4" max="9" width="2.90625" style="77" customWidth="1"/>
    <col min="10" max="13" width="3" style="77" customWidth="1"/>
    <col min="14" max="14" width="6.36328125" style="77" customWidth="1"/>
    <col min="15" max="15" width="2.6328125" style="77" customWidth="1"/>
    <col min="16" max="16" width="6.36328125" style="77" customWidth="1"/>
    <col min="17" max="17" width="2.6328125" style="77" customWidth="1"/>
    <col min="18" max="18" width="6.36328125" style="77" customWidth="1"/>
    <col min="19" max="19" width="2.6328125" style="77" customWidth="1"/>
    <col min="20" max="20" width="6.36328125" style="77" customWidth="1"/>
    <col min="21" max="21" width="2.6328125" style="77" customWidth="1"/>
    <col min="22" max="25" width="4.90625" style="77" customWidth="1"/>
    <col min="26" max="26" width="6.81640625" style="77" customWidth="1"/>
    <col min="27" max="27" width="2.6328125" style="77" customWidth="1"/>
    <col min="28" max="28" width="4.08984375" style="77" customWidth="1"/>
    <col min="29" max="29" width="3.36328125" style="77" customWidth="1"/>
    <col min="30" max="30" width="2.6328125" style="77" customWidth="1"/>
    <col min="31" max="31" width="7.453125" style="77" customWidth="1"/>
    <col min="32" max="33" width="3.81640625" style="77" customWidth="1"/>
    <col min="34" max="37" width="2.6328125" style="77" customWidth="1"/>
    <col min="38" max="39" width="2.1796875" style="77" customWidth="1"/>
    <col min="40" max="41" width="2.453125" style="77" customWidth="1"/>
    <col min="42" max="62" width="2.6328125" style="77" customWidth="1"/>
    <col min="63" max="16384" width="9" style="77"/>
  </cols>
  <sheetData>
    <row r="2" spans="3:68" s="76" customFormat="1" ht="14" x14ac:dyDescent="0.2">
      <c r="C2" s="9" t="s">
        <v>281</v>
      </c>
    </row>
    <row r="3" spans="3:68" s="76" customFormat="1" ht="12.75" customHeight="1" x14ac:dyDescent="0.2">
      <c r="C3" s="10"/>
    </row>
    <row r="4" spans="3:68" s="76" customFormat="1" ht="15" customHeight="1" x14ac:dyDescent="0.2">
      <c r="C4" s="320" t="s">
        <v>120</v>
      </c>
      <c r="D4" s="320"/>
    </row>
    <row r="5" spans="3:68" ht="15" customHeight="1" x14ac:dyDescent="0.2">
      <c r="C5" s="326"/>
      <c r="D5" s="327"/>
      <c r="AN5" s="101" t="s">
        <v>362</v>
      </c>
      <c r="AO5" s="101"/>
      <c r="AP5" s="101"/>
      <c r="AQ5" s="101"/>
      <c r="AR5" s="1113"/>
      <c r="AS5" s="1113"/>
      <c r="AT5" s="1113"/>
      <c r="AU5" s="1113"/>
      <c r="AV5" s="1113"/>
      <c r="AW5" s="1113"/>
      <c r="AX5" s="1113"/>
      <c r="BA5" s="326"/>
      <c r="BB5" s="326"/>
      <c r="BC5" s="326"/>
      <c r="BD5" s="326"/>
      <c r="BE5" s="326"/>
      <c r="BF5" s="326"/>
      <c r="BG5" s="326"/>
      <c r="BH5" s="326"/>
      <c r="BI5" s="326"/>
      <c r="BJ5" s="326"/>
    </row>
    <row r="6" spans="3:68" ht="15" customHeight="1" x14ac:dyDescent="0.2">
      <c r="C6" s="77" t="s">
        <v>356</v>
      </c>
      <c r="AN6" s="83"/>
      <c r="AO6" s="83"/>
      <c r="AP6" s="83"/>
      <c r="AQ6" s="83"/>
      <c r="AR6" s="83"/>
      <c r="AS6" s="83"/>
      <c r="AT6" s="83"/>
      <c r="AU6" s="83"/>
      <c r="AV6" s="83"/>
      <c r="BA6" s="326"/>
      <c r="BB6" s="326"/>
      <c r="BC6" s="326"/>
      <c r="BD6" s="326"/>
      <c r="BE6" s="326"/>
      <c r="BF6" s="326"/>
      <c r="BG6" s="326"/>
      <c r="BH6" s="326"/>
      <c r="BI6" s="326"/>
      <c r="BJ6" s="326"/>
    </row>
    <row r="7" spans="3:68" ht="15" customHeight="1" thickBot="1" x14ac:dyDescent="0.25">
      <c r="AR7" s="83"/>
      <c r="AS7" s="83"/>
      <c r="AT7" s="83"/>
      <c r="AU7" s="83"/>
      <c r="AV7" s="83"/>
      <c r="AW7" s="83"/>
      <c r="AX7" s="83"/>
      <c r="AY7" s="83"/>
      <c r="AZ7" s="83"/>
      <c r="BE7" s="326"/>
      <c r="BF7" s="326"/>
      <c r="BG7" s="326"/>
      <c r="BH7" s="326"/>
      <c r="BI7" s="326"/>
      <c r="BJ7" s="326"/>
      <c r="BK7" s="326"/>
      <c r="BL7" s="326"/>
      <c r="BM7" s="326"/>
      <c r="BN7" s="326"/>
    </row>
    <row r="8" spans="3:68" ht="15" customHeight="1" x14ac:dyDescent="0.2">
      <c r="D8" s="795"/>
      <c r="E8" s="1075"/>
      <c r="F8" s="1075"/>
      <c r="G8" s="796"/>
      <c r="H8" s="801" t="s">
        <v>333</v>
      </c>
      <c r="I8" s="802"/>
      <c r="J8" s="802"/>
      <c r="K8" s="802"/>
      <c r="L8" s="802"/>
      <c r="M8" s="802"/>
      <c r="N8" s="802"/>
      <c r="O8" s="803"/>
      <c r="P8" s="804" t="s">
        <v>257</v>
      </c>
      <c r="Q8" s="802"/>
      <c r="R8" s="802"/>
      <c r="S8" s="802"/>
      <c r="T8" s="802"/>
      <c r="U8" s="802"/>
      <c r="V8" s="802"/>
      <c r="W8" s="805"/>
      <c r="AT8" s="83"/>
      <c r="AU8" s="83"/>
      <c r="AV8" s="83"/>
      <c r="AW8" s="83"/>
      <c r="AX8" s="83"/>
      <c r="AY8" s="83"/>
      <c r="AZ8" s="83"/>
      <c r="BA8" s="83"/>
      <c r="BB8" s="83"/>
      <c r="BG8" s="326"/>
      <c r="BH8" s="326"/>
      <c r="BI8" s="326"/>
      <c r="BJ8" s="326"/>
      <c r="BK8" s="326"/>
      <c r="BL8" s="326"/>
      <c r="BM8" s="326"/>
      <c r="BN8" s="326"/>
      <c r="BO8" s="326"/>
      <c r="BP8" s="326"/>
    </row>
    <row r="9" spans="3:68" ht="15" customHeight="1" x14ac:dyDescent="0.2">
      <c r="D9" s="797"/>
      <c r="E9" s="1076"/>
      <c r="F9" s="1076"/>
      <c r="G9" s="798"/>
      <c r="H9" s="806" t="s">
        <v>258</v>
      </c>
      <c r="I9" s="807"/>
      <c r="J9" s="807"/>
      <c r="K9" s="808"/>
      <c r="L9" s="1078" t="s">
        <v>334</v>
      </c>
      <c r="M9" s="1074"/>
      <c r="N9" s="1074"/>
      <c r="O9" s="789"/>
      <c r="P9" s="806" t="s">
        <v>260</v>
      </c>
      <c r="Q9" s="807"/>
      <c r="R9" s="807"/>
      <c r="S9" s="808"/>
      <c r="T9" s="1079" t="s">
        <v>261</v>
      </c>
      <c r="U9" s="1080"/>
      <c r="V9" s="1080"/>
      <c r="W9" s="1081"/>
      <c r="AT9" s="83"/>
      <c r="AU9" s="83"/>
      <c r="AV9" s="83"/>
      <c r="AW9" s="83"/>
      <c r="AX9" s="83"/>
      <c r="AY9" s="83"/>
      <c r="AZ9" s="83"/>
      <c r="BA9" s="83"/>
      <c r="BB9" s="83"/>
      <c r="BG9" s="326"/>
      <c r="BH9" s="326"/>
      <c r="BI9" s="326"/>
      <c r="BJ9" s="326"/>
      <c r="BK9" s="326"/>
      <c r="BL9" s="326"/>
      <c r="BM9" s="326"/>
      <c r="BN9" s="326"/>
      <c r="BO9" s="326"/>
      <c r="BP9" s="326"/>
    </row>
    <row r="10" spans="3:68" ht="15" customHeight="1" x14ac:dyDescent="0.2">
      <c r="D10" s="799"/>
      <c r="E10" s="1077"/>
      <c r="F10" s="1077"/>
      <c r="G10" s="800"/>
      <c r="H10" s="813" t="s">
        <v>2</v>
      </c>
      <c r="I10" s="814"/>
      <c r="J10" s="814"/>
      <c r="K10" s="815"/>
      <c r="L10" s="816" t="s">
        <v>3</v>
      </c>
      <c r="M10" s="814"/>
      <c r="N10" s="814"/>
      <c r="O10" s="815"/>
      <c r="P10" s="813" t="s">
        <v>4</v>
      </c>
      <c r="Q10" s="814"/>
      <c r="R10" s="814"/>
      <c r="S10" s="815"/>
      <c r="T10" s="785" t="s">
        <v>7</v>
      </c>
      <c r="U10" s="786"/>
      <c r="V10" s="786"/>
      <c r="W10" s="787"/>
      <c r="AT10" s="83"/>
      <c r="AU10" s="83"/>
      <c r="AV10" s="83"/>
      <c r="AW10" s="83"/>
      <c r="AX10" s="83"/>
      <c r="AY10" s="83"/>
      <c r="AZ10" s="83"/>
      <c r="BA10" s="83"/>
      <c r="BB10" s="83"/>
      <c r="BG10" s="326"/>
      <c r="BH10" s="326"/>
      <c r="BI10" s="326"/>
      <c r="BJ10" s="326"/>
      <c r="BK10" s="326"/>
      <c r="BL10" s="326"/>
      <c r="BM10" s="326"/>
      <c r="BN10" s="326"/>
      <c r="BO10" s="326"/>
      <c r="BP10" s="326"/>
    </row>
    <row r="11" spans="3:68" ht="15" customHeight="1" x14ac:dyDescent="0.2">
      <c r="D11" s="788"/>
      <c r="E11" s="1074"/>
      <c r="F11" s="1074"/>
      <c r="G11" s="789"/>
      <c r="H11" s="985" t="s">
        <v>48</v>
      </c>
      <c r="I11" s="986"/>
      <c r="J11" s="986"/>
      <c r="K11" s="987"/>
      <c r="L11" s="988" t="s">
        <v>48</v>
      </c>
      <c r="M11" s="986"/>
      <c r="N11" s="986"/>
      <c r="O11" s="987"/>
      <c r="P11" s="985" t="s">
        <v>48</v>
      </c>
      <c r="Q11" s="986"/>
      <c r="R11" s="986"/>
      <c r="S11" s="987"/>
      <c r="T11" s="988" t="s">
        <v>48</v>
      </c>
      <c r="U11" s="986"/>
      <c r="V11" s="986"/>
      <c r="W11" s="989"/>
      <c r="AT11" s="83"/>
      <c r="AU11" s="83"/>
      <c r="AV11" s="83"/>
      <c r="AW11" s="83"/>
      <c r="AX11" s="83"/>
      <c r="AY11" s="83"/>
      <c r="AZ11" s="83"/>
      <c r="BA11" s="83"/>
      <c r="BB11" s="83"/>
      <c r="BG11" s="326"/>
      <c r="BH11" s="326"/>
      <c r="BI11" s="326"/>
      <c r="BJ11" s="326"/>
      <c r="BK11" s="326"/>
      <c r="BL11" s="326"/>
      <c r="BM11" s="326"/>
      <c r="BN11" s="326"/>
      <c r="BO11" s="326"/>
      <c r="BP11" s="326"/>
    </row>
    <row r="12" spans="3:68" ht="33" customHeight="1" x14ac:dyDescent="0.2">
      <c r="D12" s="817" t="s">
        <v>262</v>
      </c>
      <c r="E12" s="1082"/>
      <c r="F12" s="1082"/>
      <c r="G12" s="818"/>
      <c r="H12" s="813"/>
      <c r="I12" s="814"/>
      <c r="J12" s="814"/>
      <c r="K12" s="815"/>
      <c r="L12" s="816"/>
      <c r="M12" s="814"/>
      <c r="N12" s="814"/>
      <c r="O12" s="815"/>
      <c r="P12" s="813">
        <f>COUNTIF(O$26:S$35,D12)</f>
        <v>0</v>
      </c>
      <c r="Q12" s="814"/>
      <c r="R12" s="814"/>
      <c r="S12" s="815"/>
      <c r="T12" s="819"/>
      <c r="U12" s="820"/>
      <c r="V12" s="820"/>
      <c r="W12" s="821"/>
      <c r="AT12" s="83"/>
      <c r="AU12" s="83"/>
      <c r="AV12" s="83"/>
      <c r="AW12" s="83"/>
      <c r="AX12" s="83"/>
      <c r="AY12" s="83"/>
      <c r="AZ12" s="83"/>
      <c r="BA12" s="83"/>
      <c r="BB12" s="83"/>
      <c r="BG12" s="326"/>
      <c r="BH12" s="326"/>
      <c r="BI12" s="326"/>
      <c r="BJ12" s="326"/>
      <c r="BK12" s="326"/>
      <c r="BL12" s="326"/>
      <c r="BM12" s="326"/>
      <c r="BN12" s="326"/>
      <c r="BO12" s="326"/>
      <c r="BP12" s="326"/>
    </row>
    <row r="13" spans="3:68" ht="33" customHeight="1" x14ac:dyDescent="0.2">
      <c r="D13" s="817" t="s">
        <v>264</v>
      </c>
      <c r="E13" s="1082"/>
      <c r="F13" s="1082"/>
      <c r="G13" s="818"/>
      <c r="H13" s="813"/>
      <c r="I13" s="814"/>
      <c r="J13" s="814"/>
      <c r="K13" s="815"/>
      <c r="L13" s="816"/>
      <c r="M13" s="814"/>
      <c r="N13" s="814"/>
      <c r="O13" s="815"/>
      <c r="P13" s="813">
        <f>COUNTIF(O$26:S$35,D13)</f>
        <v>0</v>
      </c>
      <c r="Q13" s="814"/>
      <c r="R13" s="814"/>
      <c r="S13" s="815"/>
      <c r="T13" s="1083"/>
      <c r="U13" s="1084"/>
      <c r="V13" s="1084"/>
      <c r="W13" s="1085"/>
      <c r="AT13" s="83"/>
      <c r="AU13" s="83"/>
      <c r="AV13" s="83"/>
      <c r="AW13" s="83"/>
      <c r="AX13" s="83"/>
      <c r="AY13" s="83"/>
      <c r="AZ13" s="83"/>
      <c r="BA13" s="83"/>
      <c r="BB13" s="83"/>
      <c r="BG13" s="326"/>
      <c r="BH13" s="326"/>
      <c r="BI13" s="326"/>
      <c r="BJ13" s="326"/>
      <c r="BK13" s="326"/>
      <c r="BL13" s="326"/>
      <c r="BM13" s="326"/>
      <c r="BN13" s="326"/>
      <c r="BO13" s="326"/>
      <c r="BP13" s="326"/>
    </row>
    <row r="14" spans="3:68" ht="33" customHeight="1" thickBot="1" x14ac:dyDescent="0.25">
      <c r="D14" s="1086" t="s">
        <v>335</v>
      </c>
      <c r="E14" s="1087"/>
      <c r="F14" s="1087"/>
      <c r="G14" s="1088"/>
      <c r="H14" s="1089"/>
      <c r="I14" s="1090"/>
      <c r="J14" s="1090"/>
      <c r="K14" s="1091"/>
      <c r="L14" s="1092"/>
      <c r="M14" s="1090"/>
      <c r="N14" s="1090"/>
      <c r="O14" s="1091"/>
      <c r="P14" s="1089">
        <f>COUNTIF(O$26:S$35,D14)</f>
        <v>0</v>
      </c>
      <c r="Q14" s="1090"/>
      <c r="R14" s="1090"/>
      <c r="S14" s="1091"/>
      <c r="T14" s="1093"/>
      <c r="U14" s="1094"/>
      <c r="V14" s="1094"/>
      <c r="W14" s="1095"/>
      <c r="AT14" s="83"/>
      <c r="AU14" s="83"/>
      <c r="AV14" s="83"/>
      <c r="AW14" s="83"/>
      <c r="AX14" s="83"/>
      <c r="AY14" s="83"/>
      <c r="AZ14" s="83"/>
      <c r="BA14" s="83"/>
      <c r="BB14" s="83"/>
      <c r="BG14" s="326"/>
      <c r="BH14" s="326"/>
      <c r="BI14" s="326"/>
      <c r="BJ14" s="326"/>
      <c r="BK14" s="326"/>
      <c r="BL14" s="326"/>
      <c r="BM14" s="326"/>
      <c r="BN14" s="326"/>
      <c r="BO14" s="326"/>
      <c r="BP14" s="326"/>
    </row>
    <row r="15" spans="3:68" ht="33" customHeight="1" thickTop="1" thickBot="1" x14ac:dyDescent="0.25">
      <c r="D15" s="1096" t="s">
        <v>5</v>
      </c>
      <c r="E15" s="1026"/>
      <c r="F15" s="1026"/>
      <c r="G15" s="1027"/>
      <c r="H15" s="866">
        <f>SUM(H12:K14)</f>
        <v>0</v>
      </c>
      <c r="I15" s="867"/>
      <c r="J15" s="867"/>
      <c r="K15" s="868"/>
      <c r="L15" s="869">
        <f>SUM(L12:O14)</f>
        <v>0</v>
      </c>
      <c r="M15" s="867"/>
      <c r="N15" s="867"/>
      <c r="O15" s="868"/>
      <c r="P15" s="866">
        <f>SUM(P12:S14)</f>
        <v>0</v>
      </c>
      <c r="Q15" s="867"/>
      <c r="R15" s="867"/>
      <c r="S15" s="868"/>
      <c r="T15" s="869">
        <f t="shared" ref="T15" si="0">SUM(T12:W14)</f>
        <v>0</v>
      </c>
      <c r="U15" s="867"/>
      <c r="V15" s="867"/>
      <c r="W15" s="870"/>
      <c r="AT15" s="83"/>
      <c r="AU15" s="83"/>
      <c r="AV15" s="83"/>
      <c r="AW15" s="83"/>
      <c r="AX15" s="83"/>
      <c r="AY15" s="83"/>
      <c r="AZ15" s="83"/>
      <c r="BA15" s="83"/>
      <c r="BB15" s="83"/>
      <c r="BG15" s="326"/>
      <c r="BH15" s="326"/>
      <c r="BI15" s="326"/>
      <c r="BJ15" s="326"/>
      <c r="BK15" s="326"/>
      <c r="BL15" s="326"/>
      <c r="BM15" s="326"/>
      <c r="BN15" s="326"/>
      <c r="BO15" s="326"/>
      <c r="BP15" s="326"/>
    </row>
    <row r="16" spans="3:68" ht="10.5" customHeight="1" x14ac:dyDescent="0.2">
      <c r="D16" s="78" t="s">
        <v>336</v>
      </c>
      <c r="P16" s="586"/>
      <c r="Q16" s="586"/>
      <c r="R16" s="587"/>
      <c r="S16" s="587"/>
      <c r="T16" s="587"/>
      <c r="U16" s="587"/>
      <c r="AR16" s="83"/>
      <c r="AS16" s="83"/>
      <c r="AT16" s="83"/>
      <c r="AU16" s="83"/>
      <c r="AV16" s="83"/>
      <c r="AW16" s="83"/>
      <c r="AX16" s="83"/>
      <c r="AY16" s="83"/>
      <c r="AZ16" s="83"/>
      <c r="BE16" s="326"/>
      <c r="BF16" s="326"/>
      <c r="BG16" s="326"/>
      <c r="BH16" s="326"/>
      <c r="BI16" s="326"/>
      <c r="BJ16" s="326"/>
      <c r="BK16" s="326"/>
      <c r="BL16" s="326"/>
      <c r="BM16" s="326"/>
      <c r="BN16" s="326"/>
    </row>
    <row r="17" spans="3:66" ht="10.5" customHeight="1" x14ac:dyDescent="0.2">
      <c r="D17" s="78" t="s">
        <v>337</v>
      </c>
      <c r="P17" s="586"/>
      <c r="Q17" s="586"/>
      <c r="R17" s="587"/>
      <c r="S17" s="587"/>
      <c r="T17" s="587"/>
      <c r="U17" s="587"/>
      <c r="AR17" s="83"/>
      <c r="AS17" s="83"/>
      <c r="AT17" s="83"/>
      <c r="AU17" s="83"/>
      <c r="AV17" s="83"/>
      <c r="AW17" s="83"/>
      <c r="AX17" s="83"/>
      <c r="AY17" s="83"/>
      <c r="AZ17" s="83"/>
      <c r="BE17" s="326"/>
      <c r="BF17" s="326"/>
      <c r="BG17" s="326"/>
      <c r="BH17" s="326"/>
      <c r="BI17" s="326"/>
      <c r="BJ17" s="326"/>
      <c r="BK17" s="326"/>
      <c r="BL17" s="326"/>
      <c r="BM17" s="326"/>
      <c r="BN17" s="326"/>
    </row>
    <row r="18" spans="3:66" ht="12" customHeight="1" x14ac:dyDescent="0.2">
      <c r="BA18" s="326"/>
      <c r="BB18" s="326"/>
      <c r="BC18" s="326"/>
      <c r="BD18" s="326"/>
      <c r="BE18" s="326"/>
      <c r="BF18" s="326"/>
      <c r="BG18" s="326"/>
      <c r="BH18" s="326"/>
      <c r="BI18" s="326"/>
      <c r="BJ18" s="326"/>
    </row>
    <row r="19" spans="3:66" ht="15" customHeight="1" x14ac:dyDescent="0.2">
      <c r="C19" s="831" t="s">
        <v>236</v>
      </c>
      <c r="D19" s="832"/>
      <c r="E19" s="832"/>
      <c r="F19" s="832"/>
      <c r="G19" s="832"/>
      <c r="H19" s="832"/>
      <c r="I19" s="832"/>
      <c r="J19" s="835" t="s">
        <v>357</v>
      </c>
      <c r="K19" s="836"/>
      <c r="L19" s="836"/>
      <c r="M19" s="836"/>
      <c r="N19" s="837"/>
      <c r="O19" s="841" t="s">
        <v>80</v>
      </c>
      <c r="P19" s="841"/>
      <c r="Q19" s="841"/>
      <c r="R19" s="842"/>
      <c r="S19" s="931" t="s">
        <v>82</v>
      </c>
      <c r="T19" s="929"/>
      <c r="U19" s="929"/>
      <c r="V19" s="929"/>
      <c r="W19" s="929"/>
      <c r="X19" s="929"/>
      <c r="Y19" s="929"/>
      <c r="Z19" s="848"/>
      <c r="AA19" s="852" t="s">
        <v>83</v>
      </c>
      <c r="AB19" s="852"/>
      <c r="AC19" s="852"/>
      <c r="AD19" s="852"/>
      <c r="AE19" s="852"/>
      <c r="AF19" s="852"/>
      <c r="AG19" s="852"/>
      <c r="AH19" s="852"/>
      <c r="AI19" s="852"/>
      <c r="AJ19" s="852"/>
      <c r="AK19" s="852"/>
      <c r="AL19" s="852"/>
      <c r="AM19" s="852"/>
      <c r="AN19" s="852"/>
      <c r="AO19" s="852"/>
      <c r="AP19" s="852"/>
      <c r="AQ19" s="852"/>
      <c r="AR19" s="852"/>
      <c r="AS19" s="630" t="s">
        <v>14</v>
      </c>
      <c r="AT19" s="872"/>
      <c r="AU19" s="872"/>
      <c r="AV19" s="645"/>
      <c r="AW19" s="630" t="s">
        <v>127</v>
      </c>
      <c r="AX19" s="872"/>
      <c r="AY19" s="872"/>
      <c r="AZ19" s="645"/>
      <c r="BA19" s="326"/>
      <c r="BB19" s="326"/>
    </row>
    <row r="20" spans="3:66" ht="11.25" customHeight="1" x14ac:dyDescent="0.2">
      <c r="C20" s="833"/>
      <c r="D20" s="834"/>
      <c r="E20" s="834"/>
      <c r="F20" s="834"/>
      <c r="G20" s="834"/>
      <c r="H20" s="834"/>
      <c r="I20" s="834"/>
      <c r="J20" s="838"/>
      <c r="K20" s="839"/>
      <c r="L20" s="839"/>
      <c r="M20" s="839"/>
      <c r="N20" s="840"/>
      <c r="O20" s="843"/>
      <c r="P20" s="843"/>
      <c r="Q20" s="843"/>
      <c r="R20" s="844"/>
      <c r="S20" s="931" t="s">
        <v>121</v>
      </c>
      <c r="T20" s="929"/>
      <c r="U20" s="929"/>
      <c r="V20" s="929"/>
      <c r="W20" s="929"/>
      <c r="X20" s="848"/>
      <c r="Y20" s="980" t="s">
        <v>13</v>
      </c>
      <c r="Z20" s="850"/>
      <c r="AA20" s="852"/>
      <c r="AB20" s="852"/>
      <c r="AC20" s="852"/>
      <c r="AD20" s="852"/>
      <c r="AE20" s="852"/>
      <c r="AF20" s="852"/>
      <c r="AG20" s="852"/>
      <c r="AH20" s="852"/>
      <c r="AI20" s="852"/>
      <c r="AJ20" s="852"/>
      <c r="AK20" s="852"/>
      <c r="AL20" s="852"/>
      <c r="AM20" s="852"/>
      <c r="AN20" s="852"/>
      <c r="AO20" s="852"/>
      <c r="AP20" s="852"/>
      <c r="AQ20" s="852"/>
      <c r="AR20" s="852"/>
      <c r="AS20" s="631"/>
      <c r="AT20" s="873"/>
      <c r="AU20" s="873"/>
      <c r="AV20" s="646"/>
      <c r="AW20" s="631"/>
      <c r="AX20" s="873"/>
      <c r="AY20" s="873"/>
      <c r="AZ20" s="646"/>
      <c r="BA20" s="326"/>
      <c r="BB20" s="326"/>
    </row>
    <row r="21" spans="3:66" ht="11.25" customHeight="1" x14ac:dyDescent="0.2">
      <c r="C21" s="833"/>
      <c r="D21" s="834"/>
      <c r="E21" s="834"/>
      <c r="F21" s="834"/>
      <c r="G21" s="834"/>
      <c r="H21" s="834"/>
      <c r="I21" s="834"/>
      <c r="J21" s="838"/>
      <c r="K21" s="839"/>
      <c r="L21" s="839"/>
      <c r="M21" s="839"/>
      <c r="N21" s="840"/>
      <c r="O21" s="843"/>
      <c r="P21" s="843"/>
      <c r="Q21" s="843"/>
      <c r="R21" s="844"/>
      <c r="S21" s="1099" t="s">
        <v>122</v>
      </c>
      <c r="T21" s="850"/>
      <c r="U21" s="980" t="s">
        <v>123</v>
      </c>
      <c r="V21" s="850"/>
      <c r="W21" s="980" t="s">
        <v>124</v>
      </c>
      <c r="X21" s="850"/>
      <c r="Y21" s="1097"/>
      <c r="Z21" s="1098"/>
      <c r="AA21" s="886" t="s">
        <v>86</v>
      </c>
      <c r="AB21" s="887"/>
      <c r="AC21" s="888" t="s">
        <v>87</v>
      </c>
      <c r="AD21" s="889"/>
      <c r="AE21" s="893"/>
      <c r="AF21" s="893"/>
      <c r="AG21" s="893"/>
      <c r="AH21" s="893"/>
      <c r="AI21" s="894"/>
      <c r="AJ21" s="895" t="s">
        <v>88</v>
      </c>
      <c r="AK21" s="895"/>
      <c r="AL21" s="896" t="s">
        <v>89</v>
      </c>
      <c r="AM21" s="897"/>
      <c r="AN21" s="853"/>
      <c r="AO21" s="853"/>
      <c r="AP21" s="853"/>
      <c r="AQ21" s="853"/>
      <c r="AR21" s="854"/>
      <c r="AS21" s="631"/>
      <c r="AT21" s="873"/>
      <c r="AU21" s="873"/>
      <c r="AV21" s="646"/>
      <c r="AW21" s="631"/>
      <c r="AX21" s="873"/>
      <c r="AY21" s="873"/>
      <c r="AZ21" s="646"/>
      <c r="BA21" s="326"/>
      <c r="BB21" s="326"/>
    </row>
    <row r="22" spans="3:66" ht="11.25" customHeight="1" x14ac:dyDescent="0.2">
      <c r="C22" s="833"/>
      <c r="D22" s="834"/>
      <c r="E22" s="834"/>
      <c r="F22" s="834"/>
      <c r="G22" s="834"/>
      <c r="H22" s="834"/>
      <c r="I22" s="834"/>
      <c r="J22" s="838"/>
      <c r="K22" s="839"/>
      <c r="L22" s="839"/>
      <c r="M22" s="839"/>
      <c r="N22" s="840"/>
      <c r="O22" s="843"/>
      <c r="P22" s="843"/>
      <c r="Q22" s="843"/>
      <c r="R22" s="844"/>
      <c r="S22" s="1100"/>
      <c r="T22" s="1098"/>
      <c r="U22" s="1097"/>
      <c r="V22" s="1098"/>
      <c r="W22" s="1097"/>
      <c r="X22" s="1098"/>
      <c r="Y22" s="1097"/>
      <c r="Z22" s="1098"/>
      <c r="AA22" s="886"/>
      <c r="AB22" s="887"/>
      <c r="AC22" s="890"/>
      <c r="AD22" s="891"/>
      <c r="AE22" s="911" t="s">
        <v>97</v>
      </c>
      <c r="AF22" s="841"/>
      <c r="AG22" s="841"/>
      <c r="AH22" s="841"/>
      <c r="AI22" s="912"/>
      <c r="AJ22" s="892"/>
      <c r="AK22" s="892"/>
      <c r="AL22" s="898"/>
      <c r="AM22" s="899"/>
      <c r="AN22" s="911" t="s">
        <v>98</v>
      </c>
      <c r="AO22" s="841"/>
      <c r="AP22" s="841"/>
      <c r="AQ22" s="841"/>
      <c r="AR22" s="912"/>
      <c r="AS22" s="631"/>
      <c r="AT22" s="873"/>
      <c r="AU22" s="873"/>
      <c r="AV22" s="646"/>
      <c r="AW22" s="631"/>
      <c r="AX22" s="873"/>
      <c r="AY22" s="873"/>
      <c r="AZ22" s="646"/>
      <c r="BA22" s="326"/>
      <c r="BB22" s="326"/>
    </row>
    <row r="23" spans="3:66" ht="11.25" customHeight="1" x14ac:dyDescent="0.2">
      <c r="C23" s="833"/>
      <c r="D23" s="834"/>
      <c r="E23" s="834"/>
      <c r="F23" s="834"/>
      <c r="G23" s="834"/>
      <c r="H23" s="834"/>
      <c r="I23" s="834"/>
      <c r="J23" s="838"/>
      <c r="K23" s="839"/>
      <c r="L23" s="839"/>
      <c r="M23" s="839"/>
      <c r="N23" s="840"/>
      <c r="O23" s="843"/>
      <c r="P23" s="843"/>
      <c r="Q23" s="843"/>
      <c r="R23" s="844"/>
      <c r="S23" s="1100"/>
      <c r="T23" s="1098"/>
      <c r="U23" s="1097"/>
      <c r="V23" s="1098"/>
      <c r="W23" s="1097"/>
      <c r="X23" s="1098"/>
      <c r="Y23" s="1097"/>
      <c r="Z23" s="1098"/>
      <c r="AA23" s="886"/>
      <c r="AB23" s="887"/>
      <c r="AC23" s="892"/>
      <c r="AD23" s="891"/>
      <c r="AE23" s="913"/>
      <c r="AF23" s="843"/>
      <c r="AG23" s="843"/>
      <c r="AH23" s="843"/>
      <c r="AI23" s="914"/>
      <c r="AJ23" s="892"/>
      <c r="AK23" s="892"/>
      <c r="AL23" s="898"/>
      <c r="AM23" s="899"/>
      <c r="AN23" s="913"/>
      <c r="AO23" s="843"/>
      <c r="AP23" s="843"/>
      <c r="AQ23" s="843"/>
      <c r="AR23" s="914"/>
      <c r="AS23" s="631"/>
      <c r="AT23" s="873"/>
      <c r="AU23" s="873"/>
      <c r="AV23" s="646"/>
      <c r="AW23" s="631"/>
      <c r="AX23" s="873"/>
      <c r="AY23" s="873"/>
      <c r="AZ23" s="646"/>
      <c r="BA23" s="326"/>
      <c r="BB23" s="326"/>
    </row>
    <row r="24" spans="3:66" ht="13.5" customHeight="1" x14ac:dyDescent="0.2">
      <c r="C24" s="942" t="s">
        <v>8</v>
      </c>
      <c r="D24" s="943"/>
      <c r="E24" s="943"/>
      <c r="F24" s="943"/>
      <c r="G24" s="943"/>
      <c r="H24" s="943"/>
      <c r="I24" s="943"/>
      <c r="J24" s="944" t="s">
        <v>9</v>
      </c>
      <c r="K24" s="945"/>
      <c r="L24" s="945"/>
      <c r="M24" s="945"/>
      <c r="N24" s="946"/>
      <c r="O24" s="900" t="s">
        <v>149</v>
      </c>
      <c r="P24" s="900"/>
      <c r="Q24" s="900"/>
      <c r="R24" s="901"/>
      <c r="S24" s="941" t="s">
        <v>148</v>
      </c>
      <c r="T24" s="900"/>
      <c r="U24" s="939" t="s">
        <v>147</v>
      </c>
      <c r="V24" s="940"/>
      <c r="W24" s="900" t="s">
        <v>146</v>
      </c>
      <c r="X24" s="940"/>
      <c r="Y24" s="900" t="s">
        <v>145</v>
      </c>
      <c r="Z24" s="940"/>
      <c r="AA24" s="936" t="s">
        <v>144</v>
      </c>
      <c r="AB24" s="938"/>
      <c r="AC24" s="936" t="s">
        <v>143</v>
      </c>
      <c r="AD24" s="938"/>
      <c r="AE24" s="936" t="s">
        <v>142</v>
      </c>
      <c r="AF24" s="937"/>
      <c r="AG24" s="937"/>
      <c r="AH24" s="937"/>
      <c r="AI24" s="938"/>
      <c r="AJ24" s="936" t="s">
        <v>141</v>
      </c>
      <c r="AK24" s="938"/>
      <c r="AL24" s="936" t="s">
        <v>140</v>
      </c>
      <c r="AM24" s="938"/>
      <c r="AN24" s="936" t="s">
        <v>139</v>
      </c>
      <c r="AO24" s="937"/>
      <c r="AP24" s="937"/>
      <c r="AQ24" s="937"/>
      <c r="AR24" s="938"/>
      <c r="AS24" s="915" t="s">
        <v>210</v>
      </c>
      <c r="AT24" s="916"/>
      <c r="AU24" s="916"/>
      <c r="AV24" s="917"/>
      <c r="AW24" s="915" t="s">
        <v>209</v>
      </c>
      <c r="AX24" s="916"/>
      <c r="AY24" s="916"/>
      <c r="AZ24" s="917"/>
      <c r="BA24" s="326"/>
      <c r="BB24" s="326"/>
    </row>
    <row r="25" spans="3:66" s="78" customFormat="1" ht="11.25" customHeight="1" x14ac:dyDescent="0.2">
      <c r="C25" s="85"/>
      <c r="J25" s="588"/>
      <c r="K25" s="589"/>
      <c r="L25" s="589"/>
      <c r="M25" s="589"/>
      <c r="N25" s="590"/>
      <c r="O25" s="209"/>
      <c r="P25" s="209"/>
      <c r="Q25" s="209"/>
      <c r="R25" s="86" t="s">
        <v>52</v>
      </c>
      <c r="S25" s="87"/>
      <c r="T25" s="88" t="s">
        <v>39</v>
      </c>
      <c r="U25" s="382"/>
      <c r="V25" s="383" t="s">
        <v>39</v>
      </c>
      <c r="W25" s="88"/>
      <c r="X25" s="383" t="s">
        <v>39</v>
      </c>
      <c r="Y25" s="88"/>
      <c r="Z25" s="383" t="s">
        <v>39</v>
      </c>
      <c r="AA25" s="921" t="s">
        <v>358</v>
      </c>
      <c r="AB25" s="922"/>
      <c r="AC25" s="922"/>
      <c r="AD25" s="922"/>
      <c r="AE25" s="922"/>
      <c r="AF25" s="922"/>
      <c r="AG25" s="922"/>
      <c r="AH25" s="922"/>
      <c r="AI25" s="922"/>
      <c r="AJ25" s="922"/>
      <c r="AK25" s="922"/>
      <c r="AL25" s="922"/>
      <c r="AM25" s="922"/>
      <c r="AN25" s="922"/>
      <c r="AO25" s="922"/>
      <c r="AP25" s="922"/>
      <c r="AQ25" s="922"/>
      <c r="AR25" s="923"/>
      <c r="AS25" s="579"/>
      <c r="AT25" s="580"/>
      <c r="AU25" s="580"/>
      <c r="AV25" s="581"/>
      <c r="AW25" s="579"/>
      <c r="AX25" s="580"/>
      <c r="AY25" s="580"/>
      <c r="AZ25" s="581"/>
      <c r="BA25" s="326"/>
      <c r="BB25" s="326"/>
    </row>
    <row r="26" spans="3:66" ht="16.5" customHeight="1" x14ac:dyDescent="0.2">
      <c r="C26" s="386">
        <v>1</v>
      </c>
      <c r="D26" s="924"/>
      <c r="E26" s="925"/>
      <c r="F26" s="925"/>
      <c r="G26" s="925"/>
      <c r="H26" s="925"/>
      <c r="I26" s="925"/>
      <c r="J26" s="926"/>
      <c r="K26" s="927"/>
      <c r="L26" s="927"/>
      <c r="M26" s="927"/>
      <c r="N26" s="928"/>
      <c r="O26" s="929"/>
      <c r="P26" s="929"/>
      <c r="Q26" s="929"/>
      <c r="R26" s="930"/>
      <c r="S26" s="934"/>
      <c r="T26" s="1101"/>
      <c r="U26" s="1102"/>
      <c r="V26" s="935"/>
      <c r="W26" s="1101"/>
      <c r="X26" s="935"/>
      <c r="Y26" s="1101"/>
      <c r="Z26" s="935"/>
      <c r="AA26" s="948"/>
      <c r="AB26" s="848"/>
      <c r="AC26" s="929"/>
      <c r="AD26" s="929"/>
      <c r="AE26" s="849"/>
      <c r="AF26" s="849"/>
      <c r="AG26" s="849"/>
      <c r="AH26" s="849"/>
      <c r="AI26" s="849"/>
      <c r="AJ26" s="849"/>
      <c r="AK26" s="849"/>
      <c r="AL26" s="948"/>
      <c r="AM26" s="929"/>
      <c r="AN26" s="849"/>
      <c r="AO26" s="849"/>
      <c r="AP26" s="849"/>
      <c r="AQ26" s="849"/>
      <c r="AR26" s="849"/>
      <c r="AS26" s="950"/>
      <c r="AT26" s="951"/>
      <c r="AU26" s="951"/>
      <c r="AV26" s="952"/>
      <c r="AW26" s="947"/>
      <c r="AX26" s="947"/>
      <c r="AY26" s="947"/>
      <c r="AZ26" s="947"/>
      <c r="BA26" s="326"/>
      <c r="BB26" s="326"/>
    </row>
    <row r="27" spans="3:66" ht="16.5" customHeight="1" x14ac:dyDescent="0.2">
      <c r="C27" s="386">
        <v>2</v>
      </c>
      <c r="D27" s="924"/>
      <c r="E27" s="925"/>
      <c r="F27" s="925"/>
      <c r="G27" s="925"/>
      <c r="H27" s="925"/>
      <c r="I27" s="925"/>
      <c r="J27" s="926"/>
      <c r="K27" s="927"/>
      <c r="L27" s="927"/>
      <c r="M27" s="927"/>
      <c r="N27" s="928"/>
      <c r="O27" s="929"/>
      <c r="P27" s="929"/>
      <c r="Q27" s="929"/>
      <c r="R27" s="930"/>
      <c r="S27" s="934"/>
      <c r="T27" s="1101"/>
      <c r="U27" s="1102"/>
      <c r="V27" s="935"/>
      <c r="W27" s="1101"/>
      <c r="X27" s="935"/>
      <c r="Y27" s="1101"/>
      <c r="Z27" s="935"/>
      <c r="AA27" s="948"/>
      <c r="AB27" s="848"/>
      <c r="AC27" s="929"/>
      <c r="AD27" s="929"/>
      <c r="AE27" s="849"/>
      <c r="AF27" s="849"/>
      <c r="AG27" s="849"/>
      <c r="AH27" s="849"/>
      <c r="AI27" s="849"/>
      <c r="AJ27" s="849"/>
      <c r="AK27" s="849"/>
      <c r="AL27" s="948"/>
      <c r="AM27" s="929"/>
      <c r="AN27" s="849"/>
      <c r="AO27" s="849"/>
      <c r="AP27" s="849"/>
      <c r="AQ27" s="849"/>
      <c r="AR27" s="849"/>
      <c r="AS27" s="950"/>
      <c r="AT27" s="951"/>
      <c r="AU27" s="951"/>
      <c r="AV27" s="952"/>
      <c r="AW27" s="947"/>
      <c r="AX27" s="947"/>
      <c r="AY27" s="947"/>
      <c r="AZ27" s="947"/>
      <c r="BA27" s="326"/>
      <c r="BB27" s="326"/>
    </row>
    <row r="28" spans="3:66" ht="16.5" customHeight="1" x14ac:dyDescent="0.2">
      <c r="C28" s="386">
        <v>3</v>
      </c>
      <c r="D28" s="924"/>
      <c r="E28" s="925"/>
      <c r="F28" s="925"/>
      <c r="G28" s="925"/>
      <c r="H28" s="925"/>
      <c r="I28" s="925"/>
      <c r="J28" s="926"/>
      <c r="K28" s="927"/>
      <c r="L28" s="927"/>
      <c r="M28" s="927"/>
      <c r="N28" s="928"/>
      <c r="O28" s="929"/>
      <c r="P28" s="929"/>
      <c r="Q28" s="929"/>
      <c r="R28" s="930"/>
      <c r="S28" s="934"/>
      <c r="T28" s="1101"/>
      <c r="U28" s="1102"/>
      <c r="V28" s="935"/>
      <c r="W28" s="1101"/>
      <c r="X28" s="935"/>
      <c r="Y28" s="1101"/>
      <c r="Z28" s="935"/>
      <c r="AA28" s="948"/>
      <c r="AB28" s="848"/>
      <c r="AC28" s="929"/>
      <c r="AD28" s="929"/>
      <c r="AE28" s="849"/>
      <c r="AF28" s="849"/>
      <c r="AG28" s="849"/>
      <c r="AH28" s="849"/>
      <c r="AI28" s="849"/>
      <c r="AJ28" s="849"/>
      <c r="AK28" s="849"/>
      <c r="AL28" s="948"/>
      <c r="AM28" s="929"/>
      <c r="AN28" s="849"/>
      <c r="AO28" s="849"/>
      <c r="AP28" s="849"/>
      <c r="AQ28" s="849"/>
      <c r="AR28" s="849"/>
      <c r="AS28" s="950"/>
      <c r="AT28" s="951"/>
      <c r="AU28" s="951"/>
      <c r="AV28" s="952"/>
      <c r="AW28" s="947"/>
      <c r="AX28" s="947"/>
      <c r="AY28" s="947"/>
      <c r="AZ28" s="947"/>
      <c r="BA28" s="326"/>
      <c r="BB28" s="326"/>
    </row>
    <row r="29" spans="3:66" ht="16.5" customHeight="1" x14ac:dyDescent="0.2">
      <c r="C29" s="386">
        <v>4</v>
      </c>
      <c r="D29" s="924"/>
      <c r="E29" s="925"/>
      <c r="F29" s="925"/>
      <c r="G29" s="925"/>
      <c r="H29" s="925"/>
      <c r="I29" s="925"/>
      <c r="J29" s="926"/>
      <c r="K29" s="927"/>
      <c r="L29" s="927"/>
      <c r="M29" s="927"/>
      <c r="N29" s="928"/>
      <c r="O29" s="929"/>
      <c r="P29" s="929"/>
      <c r="Q29" s="929"/>
      <c r="R29" s="930"/>
      <c r="S29" s="934"/>
      <c r="T29" s="1101"/>
      <c r="U29" s="1102"/>
      <c r="V29" s="935"/>
      <c r="W29" s="1101"/>
      <c r="X29" s="935"/>
      <c r="Y29" s="1101"/>
      <c r="Z29" s="935"/>
      <c r="AA29" s="948"/>
      <c r="AB29" s="848"/>
      <c r="AC29" s="929"/>
      <c r="AD29" s="929"/>
      <c r="AE29" s="849"/>
      <c r="AF29" s="849"/>
      <c r="AG29" s="849"/>
      <c r="AH29" s="849"/>
      <c r="AI29" s="849"/>
      <c r="AJ29" s="849"/>
      <c r="AK29" s="849"/>
      <c r="AL29" s="948"/>
      <c r="AM29" s="929"/>
      <c r="AN29" s="849"/>
      <c r="AO29" s="849"/>
      <c r="AP29" s="849"/>
      <c r="AQ29" s="849"/>
      <c r="AR29" s="849"/>
      <c r="AS29" s="950"/>
      <c r="AT29" s="951"/>
      <c r="AU29" s="951"/>
      <c r="AV29" s="952"/>
      <c r="AW29" s="947"/>
      <c r="AX29" s="947"/>
      <c r="AY29" s="947"/>
      <c r="AZ29" s="947"/>
      <c r="BA29" s="326"/>
      <c r="BB29" s="326"/>
    </row>
    <row r="30" spans="3:66" ht="16.5" customHeight="1" x14ac:dyDescent="0.2">
      <c r="C30" s="386">
        <v>5</v>
      </c>
      <c r="D30" s="924"/>
      <c r="E30" s="925"/>
      <c r="F30" s="925"/>
      <c r="G30" s="925"/>
      <c r="H30" s="925"/>
      <c r="I30" s="925"/>
      <c r="J30" s="926"/>
      <c r="K30" s="927"/>
      <c r="L30" s="927"/>
      <c r="M30" s="927"/>
      <c r="N30" s="928"/>
      <c r="O30" s="929"/>
      <c r="P30" s="929"/>
      <c r="Q30" s="929"/>
      <c r="R30" s="930"/>
      <c r="S30" s="934"/>
      <c r="T30" s="1101"/>
      <c r="U30" s="1102"/>
      <c r="V30" s="935"/>
      <c r="W30" s="1101"/>
      <c r="X30" s="935"/>
      <c r="Y30" s="1101"/>
      <c r="Z30" s="935"/>
      <c r="AA30" s="948"/>
      <c r="AB30" s="848"/>
      <c r="AC30" s="929"/>
      <c r="AD30" s="929"/>
      <c r="AE30" s="849"/>
      <c r="AF30" s="849"/>
      <c r="AG30" s="849"/>
      <c r="AH30" s="849"/>
      <c r="AI30" s="849"/>
      <c r="AJ30" s="849"/>
      <c r="AK30" s="849"/>
      <c r="AL30" s="948"/>
      <c r="AM30" s="929"/>
      <c r="AN30" s="849"/>
      <c r="AO30" s="849"/>
      <c r="AP30" s="849"/>
      <c r="AQ30" s="849"/>
      <c r="AR30" s="849"/>
      <c r="AS30" s="950"/>
      <c r="AT30" s="951"/>
      <c r="AU30" s="951"/>
      <c r="AV30" s="952"/>
      <c r="AW30" s="947"/>
      <c r="AX30" s="947"/>
      <c r="AY30" s="947"/>
      <c r="AZ30" s="947"/>
      <c r="BA30" s="326"/>
      <c r="BB30" s="326"/>
    </row>
    <row r="31" spans="3:66" ht="16.5" customHeight="1" x14ac:dyDescent="0.2">
      <c r="C31" s="386">
        <v>6</v>
      </c>
      <c r="D31" s="924"/>
      <c r="E31" s="925"/>
      <c r="F31" s="925"/>
      <c r="G31" s="925"/>
      <c r="H31" s="925"/>
      <c r="I31" s="925"/>
      <c r="J31" s="926"/>
      <c r="K31" s="927"/>
      <c r="L31" s="927"/>
      <c r="M31" s="927"/>
      <c r="N31" s="928"/>
      <c r="O31" s="929"/>
      <c r="P31" s="929"/>
      <c r="Q31" s="929"/>
      <c r="R31" s="930"/>
      <c r="S31" s="934"/>
      <c r="T31" s="1101"/>
      <c r="U31" s="1102"/>
      <c r="V31" s="935"/>
      <c r="W31" s="1101"/>
      <c r="X31" s="935"/>
      <c r="Y31" s="1101"/>
      <c r="Z31" s="935"/>
      <c r="AA31" s="948"/>
      <c r="AB31" s="848"/>
      <c r="AC31" s="929"/>
      <c r="AD31" s="929"/>
      <c r="AE31" s="849"/>
      <c r="AF31" s="849"/>
      <c r="AG31" s="849"/>
      <c r="AH31" s="849"/>
      <c r="AI31" s="849"/>
      <c r="AJ31" s="849"/>
      <c r="AK31" s="849"/>
      <c r="AL31" s="948"/>
      <c r="AM31" s="929"/>
      <c r="AN31" s="849"/>
      <c r="AO31" s="849"/>
      <c r="AP31" s="849"/>
      <c r="AQ31" s="849"/>
      <c r="AR31" s="849"/>
      <c r="AS31" s="950"/>
      <c r="AT31" s="951"/>
      <c r="AU31" s="951"/>
      <c r="AV31" s="952"/>
      <c r="AW31" s="947"/>
      <c r="AX31" s="947"/>
      <c r="AY31" s="947"/>
      <c r="AZ31" s="947"/>
      <c r="BA31" s="326"/>
      <c r="BB31" s="326"/>
    </row>
    <row r="32" spans="3:66" ht="16.5" customHeight="1" x14ac:dyDescent="0.2">
      <c r="C32" s="386">
        <v>7</v>
      </c>
      <c r="D32" s="924"/>
      <c r="E32" s="925"/>
      <c r="F32" s="925"/>
      <c r="G32" s="925"/>
      <c r="H32" s="925"/>
      <c r="I32" s="925"/>
      <c r="J32" s="926"/>
      <c r="K32" s="927"/>
      <c r="L32" s="927"/>
      <c r="M32" s="927"/>
      <c r="N32" s="928"/>
      <c r="O32" s="929"/>
      <c r="P32" s="929"/>
      <c r="Q32" s="929"/>
      <c r="R32" s="930"/>
      <c r="S32" s="934"/>
      <c r="T32" s="1101"/>
      <c r="U32" s="1102"/>
      <c r="V32" s="935"/>
      <c r="W32" s="1101"/>
      <c r="X32" s="935"/>
      <c r="Y32" s="1101"/>
      <c r="Z32" s="935"/>
      <c r="AA32" s="948"/>
      <c r="AB32" s="848"/>
      <c r="AC32" s="929"/>
      <c r="AD32" s="929"/>
      <c r="AE32" s="849"/>
      <c r="AF32" s="849"/>
      <c r="AG32" s="849"/>
      <c r="AH32" s="849"/>
      <c r="AI32" s="849"/>
      <c r="AJ32" s="849"/>
      <c r="AK32" s="849"/>
      <c r="AL32" s="948"/>
      <c r="AM32" s="929"/>
      <c r="AN32" s="849"/>
      <c r="AO32" s="849"/>
      <c r="AP32" s="849"/>
      <c r="AQ32" s="849"/>
      <c r="AR32" s="849"/>
      <c r="AS32" s="950"/>
      <c r="AT32" s="951"/>
      <c r="AU32" s="951"/>
      <c r="AV32" s="952"/>
      <c r="AW32" s="947"/>
      <c r="AX32" s="947"/>
      <c r="AY32" s="947"/>
      <c r="AZ32" s="947"/>
      <c r="BA32" s="326"/>
      <c r="BB32" s="326"/>
    </row>
    <row r="33" spans="3:54" ht="16.5" customHeight="1" x14ac:dyDescent="0.2">
      <c r="C33" s="386">
        <v>8</v>
      </c>
      <c r="D33" s="924"/>
      <c r="E33" s="925"/>
      <c r="F33" s="925"/>
      <c r="G33" s="925"/>
      <c r="H33" s="925"/>
      <c r="I33" s="925"/>
      <c r="J33" s="926"/>
      <c r="K33" s="927"/>
      <c r="L33" s="927"/>
      <c r="M33" s="927"/>
      <c r="N33" s="928"/>
      <c r="O33" s="929"/>
      <c r="P33" s="929"/>
      <c r="Q33" s="929"/>
      <c r="R33" s="930"/>
      <c r="S33" s="934"/>
      <c r="T33" s="1101"/>
      <c r="U33" s="1102"/>
      <c r="V33" s="935"/>
      <c r="W33" s="1101"/>
      <c r="X33" s="935"/>
      <c r="Y33" s="1101"/>
      <c r="Z33" s="935"/>
      <c r="AA33" s="948"/>
      <c r="AB33" s="848"/>
      <c r="AC33" s="929"/>
      <c r="AD33" s="929"/>
      <c r="AE33" s="849"/>
      <c r="AF33" s="849"/>
      <c r="AG33" s="849"/>
      <c r="AH33" s="849"/>
      <c r="AI33" s="849"/>
      <c r="AJ33" s="849"/>
      <c r="AK33" s="849"/>
      <c r="AL33" s="948"/>
      <c r="AM33" s="929"/>
      <c r="AN33" s="849"/>
      <c r="AO33" s="849"/>
      <c r="AP33" s="849"/>
      <c r="AQ33" s="849"/>
      <c r="AR33" s="849"/>
      <c r="AS33" s="950"/>
      <c r="AT33" s="951"/>
      <c r="AU33" s="951"/>
      <c r="AV33" s="952"/>
      <c r="AW33" s="947"/>
      <c r="AX33" s="947"/>
      <c r="AY33" s="947"/>
      <c r="AZ33" s="947"/>
      <c r="BA33" s="326"/>
      <c r="BB33" s="326"/>
    </row>
    <row r="34" spans="3:54" ht="16.5" customHeight="1" x14ac:dyDescent="0.2">
      <c r="C34" s="386">
        <v>9</v>
      </c>
      <c r="D34" s="924"/>
      <c r="E34" s="925"/>
      <c r="F34" s="925"/>
      <c r="G34" s="925"/>
      <c r="H34" s="925"/>
      <c r="I34" s="925"/>
      <c r="J34" s="926"/>
      <c r="K34" s="927"/>
      <c r="L34" s="927"/>
      <c r="M34" s="927"/>
      <c r="N34" s="928"/>
      <c r="O34" s="929"/>
      <c r="P34" s="929"/>
      <c r="Q34" s="929"/>
      <c r="R34" s="930"/>
      <c r="S34" s="934"/>
      <c r="T34" s="1101"/>
      <c r="U34" s="1102"/>
      <c r="V34" s="935"/>
      <c r="W34" s="1101"/>
      <c r="X34" s="935"/>
      <c r="Y34" s="1101"/>
      <c r="Z34" s="935"/>
      <c r="AA34" s="948"/>
      <c r="AB34" s="848"/>
      <c r="AC34" s="929"/>
      <c r="AD34" s="929"/>
      <c r="AE34" s="849"/>
      <c r="AF34" s="849"/>
      <c r="AG34" s="849"/>
      <c r="AH34" s="849"/>
      <c r="AI34" s="849"/>
      <c r="AJ34" s="849"/>
      <c r="AK34" s="849"/>
      <c r="AL34" s="948"/>
      <c r="AM34" s="929"/>
      <c r="AN34" s="849"/>
      <c r="AO34" s="849"/>
      <c r="AP34" s="849"/>
      <c r="AQ34" s="849"/>
      <c r="AR34" s="849"/>
      <c r="AS34" s="950"/>
      <c r="AT34" s="951"/>
      <c r="AU34" s="951"/>
      <c r="AV34" s="952"/>
      <c r="AW34" s="947"/>
      <c r="AX34" s="947"/>
      <c r="AY34" s="947"/>
      <c r="AZ34" s="947"/>
      <c r="BA34" s="326"/>
      <c r="BB34" s="326"/>
    </row>
    <row r="35" spans="3:54" ht="16.5" customHeight="1" thickBot="1" x14ac:dyDescent="0.25">
      <c r="C35" s="386">
        <v>10</v>
      </c>
      <c r="D35" s="924"/>
      <c r="E35" s="925"/>
      <c r="F35" s="925"/>
      <c r="G35" s="925"/>
      <c r="H35" s="925"/>
      <c r="I35" s="925"/>
      <c r="J35" s="1108"/>
      <c r="K35" s="1109"/>
      <c r="L35" s="1109"/>
      <c r="M35" s="1109"/>
      <c r="N35" s="1110"/>
      <c r="O35" s="929"/>
      <c r="P35" s="929"/>
      <c r="Q35" s="929"/>
      <c r="R35" s="930"/>
      <c r="S35" s="956"/>
      <c r="T35" s="1111"/>
      <c r="U35" s="1112"/>
      <c r="V35" s="957"/>
      <c r="W35" s="1111"/>
      <c r="X35" s="957"/>
      <c r="Y35" s="1111"/>
      <c r="Z35" s="957"/>
      <c r="AA35" s="980"/>
      <c r="AB35" s="850"/>
      <c r="AC35" s="981"/>
      <c r="AD35" s="981"/>
      <c r="AE35" s="851"/>
      <c r="AF35" s="851"/>
      <c r="AG35" s="851"/>
      <c r="AH35" s="851"/>
      <c r="AI35" s="851"/>
      <c r="AJ35" s="851"/>
      <c r="AK35" s="851"/>
      <c r="AL35" s="980"/>
      <c r="AM35" s="981"/>
      <c r="AN35" s="851"/>
      <c r="AO35" s="851"/>
      <c r="AP35" s="851"/>
      <c r="AQ35" s="851"/>
      <c r="AR35" s="851"/>
      <c r="AS35" s="977"/>
      <c r="AT35" s="978"/>
      <c r="AU35" s="978"/>
      <c r="AV35" s="979"/>
      <c r="AW35" s="960"/>
      <c r="AX35" s="960"/>
      <c r="AY35" s="960"/>
      <c r="AZ35" s="960"/>
      <c r="BA35" s="326"/>
      <c r="BB35" s="326"/>
    </row>
    <row r="36" spans="3:54" ht="20.25" customHeight="1" thickBot="1" x14ac:dyDescent="0.25">
      <c r="C36" s="961" t="s">
        <v>100</v>
      </c>
      <c r="D36" s="962"/>
      <c r="E36" s="962"/>
      <c r="F36" s="962"/>
      <c r="G36" s="962"/>
      <c r="H36" s="962"/>
      <c r="I36" s="962"/>
      <c r="J36" s="1103"/>
      <c r="K36" s="1104"/>
      <c r="L36" s="1104"/>
      <c r="M36" s="1104"/>
      <c r="N36" s="1105"/>
      <c r="O36" s="966"/>
      <c r="P36" s="967"/>
      <c r="Q36" s="967"/>
      <c r="R36" s="968"/>
      <c r="S36" s="974"/>
      <c r="T36" s="1106"/>
      <c r="U36" s="975"/>
      <c r="V36" s="975"/>
      <c r="W36" s="1107"/>
      <c r="X36" s="975"/>
      <c r="Y36" s="1107"/>
      <c r="Z36" s="975"/>
      <c r="AA36" s="958"/>
      <c r="AB36" s="958"/>
      <c r="AC36" s="958"/>
      <c r="AD36" s="958"/>
      <c r="AE36" s="958"/>
      <c r="AF36" s="958"/>
      <c r="AG36" s="958"/>
      <c r="AH36" s="958"/>
      <c r="AI36" s="958"/>
      <c r="AJ36" s="958"/>
      <c r="AK36" s="958"/>
      <c r="AL36" s="958"/>
      <c r="AM36" s="958"/>
      <c r="AN36" s="958"/>
      <c r="AO36" s="958"/>
      <c r="AP36" s="958"/>
      <c r="AQ36" s="958"/>
      <c r="AR36" s="958"/>
      <c r="AS36" s="982"/>
      <c r="AT36" s="982"/>
      <c r="AU36" s="982"/>
      <c r="AV36" s="982"/>
      <c r="AW36" s="983"/>
      <c r="AX36" s="983"/>
      <c r="AY36" s="983"/>
      <c r="AZ36" s="984"/>
      <c r="BA36" s="326"/>
      <c r="BB36" s="326"/>
    </row>
    <row r="37" spans="3:54" s="78" customFormat="1" ht="9.5" x14ac:dyDescent="0.2">
      <c r="C37" s="78" t="s">
        <v>101</v>
      </c>
    </row>
    <row r="38" spans="3:54" s="79" customFormat="1" ht="12" customHeight="1" x14ac:dyDescent="0.2">
      <c r="C38" s="90" t="s">
        <v>344</v>
      </c>
      <c r="G38" s="348"/>
      <c r="H38" s="348"/>
      <c r="I38" s="348"/>
      <c r="J38" s="348"/>
      <c r="K38" s="348"/>
    </row>
    <row r="39" spans="3:54" s="78" customFormat="1" ht="9.5" x14ac:dyDescent="0.2">
      <c r="C39" s="78" t="s">
        <v>345</v>
      </c>
    </row>
    <row r="40" spans="3:54" s="78" customFormat="1" x14ac:dyDescent="0.2">
      <c r="C40" s="78" t="s">
        <v>102</v>
      </c>
      <c r="W40" s="285"/>
      <c r="X40" s="285"/>
      <c r="Y40" s="285"/>
      <c r="Z40" s="285"/>
      <c r="AA40" s="285"/>
      <c r="AB40" s="285"/>
      <c r="AC40" s="285"/>
      <c r="AD40" s="285"/>
      <c r="AE40" s="285"/>
    </row>
    <row r="41" spans="3:54" x14ac:dyDescent="0.2">
      <c r="D41" s="83"/>
      <c r="W41" s="78"/>
      <c r="X41" s="78"/>
      <c r="Y41" s="78"/>
      <c r="Z41" s="78"/>
      <c r="AA41" s="78"/>
      <c r="AB41" s="78"/>
      <c r="AC41" s="78"/>
      <c r="AD41" s="78"/>
      <c r="AE41" s="78"/>
    </row>
    <row r="96" spans="50:54" ht="13.5" thickBot="1" x14ac:dyDescent="0.25">
      <c r="AX96" s="204"/>
      <c r="AY96" s="204"/>
      <c r="AZ96" s="204"/>
      <c r="BA96" s="204"/>
      <c r="BB96" s="204"/>
    </row>
  </sheetData>
  <mergeCells count="238">
    <mergeCell ref="AR5:AX5"/>
    <mergeCell ref="AW36:AZ36"/>
    <mergeCell ref="AC36:AD36"/>
    <mergeCell ref="AE36:AI36"/>
    <mergeCell ref="AJ36:AK36"/>
    <mergeCell ref="AL36:AM36"/>
    <mergeCell ref="AN36:AR36"/>
    <mergeCell ref="AS36:AV36"/>
    <mergeCell ref="AS35:AV35"/>
    <mergeCell ref="AW35:AZ35"/>
    <mergeCell ref="AC35:AD35"/>
    <mergeCell ref="AE35:AI35"/>
    <mergeCell ref="AJ35:AK35"/>
    <mergeCell ref="AL35:AM35"/>
    <mergeCell ref="AN35:AR35"/>
    <mergeCell ref="AN34:AR34"/>
    <mergeCell ref="AS34:AV34"/>
    <mergeCell ref="AW34:AZ34"/>
    <mergeCell ref="AS33:AV33"/>
    <mergeCell ref="AW33:AZ33"/>
    <mergeCell ref="AW32:AZ32"/>
    <mergeCell ref="AC32:AD32"/>
    <mergeCell ref="AE32:AI32"/>
    <mergeCell ref="AJ32:AK32"/>
    <mergeCell ref="C36:I36"/>
    <mergeCell ref="J36:N36"/>
    <mergeCell ref="O36:R36"/>
    <mergeCell ref="S36:T36"/>
    <mergeCell ref="U36:V36"/>
    <mergeCell ref="W36:X36"/>
    <mergeCell ref="Y36:Z36"/>
    <mergeCell ref="AA36:AB36"/>
    <mergeCell ref="AA35:AB35"/>
    <mergeCell ref="D35:I35"/>
    <mergeCell ref="J35:N35"/>
    <mergeCell ref="O35:R35"/>
    <mergeCell ref="S35:T35"/>
    <mergeCell ref="U35:V35"/>
    <mergeCell ref="W35:X35"/>
    <mergeCell ref="Y35:Z35"/>
    <mergeCell ref="Y34:Z34"/>
    <mergeCell ref="AA34:AB34"/>
    <mergeCell ref="AC34:AD34"/>
    <mergeCell ref="AE34:AI34"/>
    <mergeCell ref="AJ34:AK34"/>
    <mergeCell ref="AL34:AM34"/>
    <mergeCell ref="D34:I34"/>
    <mergeCell ref="J34:N34"/>
    <mergeCell ref="O34:R34"/>
    <mergeCell ref="S34:T34"/>
    <mergeCell ref="U34:V34"/>
    <mergeCell ref="W34:X34"/>
    <mergeCell ref="D33:I33"/>
    <mergeCell ref="J33:N33"/>
    <mergeCell ref="O33:R33"/>
    <mergeCell ref="S33:T33"/>
    <mergeCell ref="U33:V33"/>
    <mergeCell ref="W33:X33"/>
    <mergeCell ref="Y33:Z33"/>
    <mergeCell ref="AA33:AB33"/>
    <mergeCell ref="AC33:AD33"/>
    <mergeCell ref="AL32:AM32"/>
    <mergeCell ref="AN32:AR32"/>
    <mergeCell ref="AS32:AV32"/>
    <mergeCell ref="AC31:AD31"/>
    <mergeCell ref="AE31:AI31"/>
    <mergeCell ref="AJ31:AK31"/>
    <mergeCell ref="AL31:AM31"/>
    <mergeCell ref="AN31:AR31"/>
    <mergeCell ref="AE33:AI33"/>
    <mergeCell ref="AJ33:AK33"/>
    <mergeCell ref="AL33:AM33"/>
    <mergeCell ref="AN33:AR33"/>
    <mergeCell ref="D32:I32"/>
    <mergeCell ref="J32:N32"/>
    <mergeCell ref="O32:R32"/>
    <mergeCell ref="S32:T32"/>
    <mergeCell ref="U32:V32"/>
    <mergeCell ref="W32:X32"/>
    <mergeCell ref="Y32:Z32"/>
    <mergeCell ref="AA32:AB32"/>
    <mergeCell ref="AA31:AB31"/>
    <mergeCell ref="AN30:AR30"/>
    <mergeCell ref="AS30:AV30"/>
    <mergeCell ref="AW30:AZ30"/>
    <mergeCell ref="D31:I31"/>
    <mergeCell ref="J31:N31"/>
    <mergeCell ref="O31:R31"/>
    <mergeCell ref="S31:T31"/>
    <mergeCell ref="U31:V31"/>
    <mergeCell ref="W31:X31"/>
    <mergeCell ref="Y31:Z31"/>
    <mergeCell ref="Y30:Z30"/>
    <mergeCell ref="AA30:AB30"/>
    <mergeCell ref="AC30:AD30"/>
    <mergeCell ref="AE30:AI30"/>
    <mergeCell ref="AJ30:AK30"/>
    <mergeCell ref="AL30:AM30"/>
    <mergeCell ref="D30:I30"/>
    <mergeCell ref="J30:N30"/>
    <mergeCell ref="O30:R30"/>
    <mergeCell ref="S30:T30"/>
    <mergeCell ref="U30:V30"/>
    <mergeCell ref="W30:X30"/>
    <mergeCell ref="AS31:AV31"/>
    <mergeCell ref="AW31:AZ31"/>
    <mergeCell ref="AE29:AI29"/>
    <mergeCell ref="AJ29:AK29"/>
    <mergeCell ref="AL29:AM29"/>
    <mergeCell ref="AN29:AR29"/>
    <mergeCell ref="AS29:AV29"/>
    <mergeCell ref="AW29:AZ29"/>
    <mergeCell ref="AW28:AZ28"/>
    <mergeCell ref="D29:I29"/>
    <mergeCell ref="J29:N29"/>
    <mergeCell ref="O29:R29"/>
    <mergeCell ref="S29:T29"/>
    <mergeCell ref="U29:V29"/>
    <mergeCell ref="W29:X29"/>
    <mergeCell ref="Y29:Z29"/>
    <mergeCell ref="AA29:AB29"/>
    <mergeCell ref="AC29:AD29"/>
    <mergeCell ref="AC28:AD28"/>
    <mergeCell ref="AE28:AI28"/>
    <mergeCell ref="AJ28:AK28"/>
    <mergeCell ref="AL28:AM28"/>
    <mergeCell ref="AN28:AR28"/>
    <mergeCell ref="AS28:AV28"/>
    <mergeCell ref="D28:I28"/>
    <mergeCell ref="J28:N28"/>
    <mergeCell ref="O28:R28"/>
    <mergeCell ref="S28:T28"/>
    <mergeCell ref="U28:V28"/>
    <mergeCell ref="W28:X28"/>
    <mergeCell ref="Y28:Z28"/>
    <mergeCell ref="AA28:AB28"/>
    <mergeCell ref="AA27:AB27"/>
    <mergeCell ref="AW26:AZ26"/>
    <mergeCell ref="D27:I27"/>
    <mergeCell ref="J27:N27"/>
    <mergeCell ref="O27:R27"/>
    <mergeCell ref="S27:T27"/>
    <mergeCell ref="U27:V27"/>
    <mergeCell ref="W27:X27"/>
    <mergeCell ref="Y27:Z27"/>
    <mergeCell ref="Y26:Z26"/>
    <mergeCell ref="AA26:AB26"/>
    <mergeCell ref="AC26:AD26"/>
    <mergeCell ref="AE26:AI26"/>
    <mergeCell ref="AJ26:AK26"/>
    <mergeCell ref="AL26:AM26"/>
    <mergeCell ref="AS27:AV27"/>
    <mergeCell ref="AW27:AZ27"/>
    <mergeCell ref="AC27:AD27"/>
    <mergeCell ref="AE27:AI27"/>
    <mergeCell ref="AJ27:AK27"/>
    <mergeCell ref="AL27:AM27"/>
    <mergeCell ref="AN27:AR27"/>
    <mergeCell ref="AN24:AR24"/>
    <mergeCell ref="AS24:AV24"/>
    <mergeCell ref="AW24:AZ24"/>
    <mergeCell ref="AA25:AR25"/>
    <mergeCell ref="D26:I26"/>
    <mergeCell ref="J26:N26"/>
    <mergeCell ref="O26:R26"/>
    <mergeCell ref="S26:T26"/>
    <mergeCell ref="U26:V26"/>
    <mergeCell ref="W26:X26"/>
    <mergeCell ref="Y24:Z24"/>
    <mergeCell ref="AA24:AB24"/>
    <mergeCell ref="AC24:AD24"/>
    <mergeCell ref="AE24:AI24"/>
    <mergeCell ref="AJ24:AK24"/>
    <mergeCell ref="AL24:AM24"/>
    <mergeCell ref="C24:I24"/>
    <mergeCell ref="J24:N24"/>
    <mergeCell ref="O24:R24"/>
    <mergeCell ref="S24:T24"/>
    <mergeCell ref="U24:V24"/>
    <mergeCell ref="W24:X24"/>
    <mergeCell ref="AN26:AR26"/>
    <mergeCell ref="AS26:AV26"/>
    <mergeCell ref="AW19:AZ23"/>
    <mergeCell ref="S20:X20"/>
    <mergeCell ref="Y20:Z23"/>
    <mergeCell ref="S21:T23"/>
    <mergeCell ref="U21:V23"/>
    <mergeCell ref="W21:X23"/>
    <mergeCell ref="AA21:AB23"/>
    <mergeCell ref="AC21:AD23"/>
    <mergeCell ref="AE21:AI21"/>
    <mergeCell ref="AJ21:AK23"/>
    <mergeCell ref="C19:I23"/>
    <mergeCell ref="J19:N23"/>
    <mergeCell ref="O19:R23"/>
    <mergeCell ref="S19:Z19"/>
    <mergeCell ref="AA19:AR20"/>
    <mergeCell ref="AS19:AV23"/>
    <mergeCell ref="AL21:AM23"/>
    <mergeCell ref="AN21:AR21"/>
    <mergeCell ref="AE22:AI23"/>
    <mergeCell ref="AN22:AR23"/>
    <mergeCell ref="D14:G14"/>
    <mergeCell ref="H14:K14"/>
    <mergeCell ref="L14:O14"/>
    <mergeCell ref="P14:S14"/>
    <mergeCell ref="T14:W14"/>
    <mergeCell ref="D15:G15"/>
    <mergeCell ref="H15:K15"/>
    <mergeCell ref="L15:O15"/>
    <mergeCell ref="P15:S15"/>
    <mergeCell ref="T15:W15"/>
    <mergeCell ref="D12:G12"/>
    <mergeCell ref="H12:K12"/>
    <mergeCell ref="L12:O12"/>
    <mergeCell ref="P12:S12"/>
    <mergeCell ref="T12:W12"/>
    <mergeCell ref="D13:G13"/>
    <mergeCell ref="H13:K13"/>
    <mergeCell ref="L13:O13"/>
    <mergeCell ref="P13:S13"/>
    <mergeCell ref="T13:W13"/>
    <mergeCell ref="T10:W10"/>
    <mergeCell ref="D11:G11"/>
    <mergeCell ref="H11:K11"/>
    <mergeCell ref="L11:O11"/>
    <mergeCell ref="P11:S11"/>
    <mergeCell ref="T11:W11"/>
    <mergeCell ref="D8:G10"/>
    <mergeCell ref="H8:O8"/>
    <mergeCell ref="P8:W8"/>
    <mergeCell ref="H9:K9"/>
    <mergeCell ref="L9:O9"/>
    <mergeCell ref="P9:S9"/>
    <mergeCell ref="T9:W9"/>
    <mergeCell ref="H10:K10"/>
    <mergeCell ref="L10:O10"/>
    <mergeCell ref="P10:S10"/>
  </mergeCells>
  <phoneticPr fontId="16"/>
  <dataValidations count="1">
    <dataValidation type="list" allowBlank="1" showInputMessage="1" showErrorMessage="1" sqref="J26:N35" xr:uid="{8DC11D76-98D4-420F-B641-31901B881973}">
      <formula1>"公立公営,公立民営,民立民営"</formula1>
    </dataValidation>
  </dataValidations>
  <pageMargins left="0.34" right="0.39" top="0.74803149606299213" bottom="0.74803149606299213" header="0.31496062992125984" footer="0.31496062992125984"/>
  <pageSetup paperSize="9" scale="74" fitToWidth="0"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B71B7-B2A0-496F-B5F9-221464C33C4E}">
  <sheetPr>
    <pageSetUpPr fitToPage="1"/>
  </sheetPr>
  <dimension ref="A1:AY62"/>
  <sheetViews>
    <sheetView view="pageBreakPreview" topLeftCell="D4" zoomScale="115" zoomScaleNormal="115" zoomScaleSheetLayoutView="115" workbookViewId="0">
      <selection activeCell="O5" sqref="O5"/>
    </sheetView>
  </sheetViews>
  <sheetFormatPr defaultColWidth="9" defaultRowHeight="13" x14ac:dyDescent="0.2"/>
  <cols>
    <col min="1" max="1" width="4.90625" style="328" customWidth="1"/>
    <col min="2" max="2" width="2.90625" style="328" customWidth="1"/>
    <col min="3" max="3" width="16.453125" style="328" customWidth="1"/>
    <col min="4" max="4" width="6.1796875" style="328" customWidth="1"/>
    <col min="5" max="5" width="7.81640625" style="328" customWidth="1"/>
    <col min="6" max="7" width="6.1796875" style="328" customWidth="1"/>
    <col min="8" max="8" width="8.453125" style="328" customWidth="1"/>
    <col min="9" max="9" width="5.81640625" style="328" customWidth="1"/>
    <col min="10" max="10" width="8" style="328" customWidth="1"/>
    <col min="11" max="11" width="7.6328125" style="328" customWidth="1"/>
    <col min="12" max="12" width="7.453125" style="328" customWidth="1"/>
    <col min="13" max="13" width="6.1796875" style="328" customWidth="1"/>
    <col min="14" max="14" width="8.453125" style="328" customWidth="1"/>
    <col min="15" max="15" width="7.6328125" style="328" customWidth="1"/>
    <col min="16" max="16" width="2.6328125" style="328" customWidth="1"/>
    <col min="17" max="17" width="5" style="328" customWidth="1"/>
    <col min="18" max="18" width="3" style="328" customWidth="1"/>
    <col min="19" max="19" width="3.81640625" style="328" customWidth="1"/>
    <col min="20" max="20" width="2.6328125" style="328" customWidth="1"/>
    <col min="21" max="21" width="3.6328125" style="328" customWidth="1"/>
    <col min="22" max="23" width="3.81640625" style="328" customWidth="1"/>
    <col min="24" max="27" width="2.6328125" style="328" customWidth="1"/>
    <col min="28" max="29" width="2.1796875" style="328" customWidth="1"/>
    <col min="30" max="31" width="2.453125" style="328" customWidth="1"/>
    <col min="32" max="32" width="2.6328125" style="328" customWidth="1"/>
    <col min="33" max="33" width="7" style="328" customWidth="1"/>
    <col min="34" max="36" width="2.6328125" style="328" customWidth="1"/>
    <col min="37" max="37" width="6.36328125" style="328" customWidth="1"/>
    <col min="38" max="51" width="2.6328125" style="328" customWidth="1"/>
    <col min="52" max="16384" width="9" style="328"/>
  </cols>
  <sheetData>
    <row r="1" spans="1:51" s="321" customFormat="1" ht="9.75" customHeight="1" x14ac:dyDescent="0.2">
      <c r="A1" s="322"/>
      <c r="B1" s="323"/>
      <c r="C1" s="323"/>
      <c r="D1" s="323"/>
      <c r="E1" s="323"/>
      <c r="F1" s="323"/>
      <c r="G1" s="323"/>
      <c r="H1" s="323"/>
      <c r="I1" s="323"/>
      <c r="J1" s="323"/>
      <c r="K1" s="323"/>
      <c r="L1" s="323"/>
      <c r="M1" s="323"/>
      <c r="N1" s="323"/>
      <c r="O1" s="324"/>
      <c r="P1" s="325"/>
      <c r="Q1" s="325"/>
      <c r="R1" s="325"/>
      <c r="S1" s="325"/>
      <c r="T1" s="325"/>
      <c r="U1" s="325"/>
      <c r="V1" s="325"/>
      <c r="W1" s="323"/>
      <c r="X1" s="323"/>
      <c r="Y1" s="323"/>
    </row>
    <row r="2" spans="1:51" s="321" customFormat="1" ht="12.75" customHeight="1" x14ac:dyDescent="0.2">
      <c r="A2" s="10"/>
      <c r="B2" s="76"/>
      <c r="C2" s="76"/>
      <c r="D2" s="76"/>
      <c r="E2" s="76"/>
      <c r="F2" s="76"/>
      <c r="G2" s="76"/>
      <c r="H2" s="76"/>
      <c r="I2" s="76"/>
      <c r="J2" s="76"/>
      <c r="K2" s="76"/>
      <c r="L2" s="76"/>
      <c r="M2" s="76"/>
      <c r="N2" s="76"/>
      <c r="O2" s="76"/>
      <c r="P2" s="76"/>
      <c r="Q2" s="76"/>
      <c r="R2" s="76"/>
      <c r="S2" s="76"/>
      <c r="T2" s="76"/>
      <c r="U2" s="76"/>
      <c r="V2" s="76"/>
      <c r="W2" s="76"/>
      <c r="X2" s="76"/>
      <c r="Y2" s="76"/>
    </row>
    <row r="3" spans="1:51" s="321" customFormat="1" ht="15" customHeight="1" x14ac:dyDescent="0.2">
      <c r="A3" s="320" t="s">
        <v>120</v>
      </c>
      <c r="B3" s="320"/>
      <c r="C3" s="76"/>
      <c r="D3" s="76"/>
      <c r="E3" s="76"/>
      <c r="F3" s="76"/>
      <c r="G3" s="76"/>
      <c r="H3" s="76"/>
      <c r="I3" s="76"/>
      <c r="J3" s="76"/>
      <c r="K3" s="76"/>
      <c r="L3" s="76"/>
      <c r="M3" s="76"/>
      <c r="N3" s="76"/>
      <c r="O3" s="76"/>
      <c r="P3" s="76"/>
      <c r="Q3" s="76"/>
      <c r="R3" s="76"/>
      <c r="S3" s="76"/>
      <c r="T3" s="76"/>
      <c r="U3" s="76"/>
      <c r="V3" s="76"/>
      <c r="W3" s="76"/>
      <c r="X3" s="76"/>
      <c r="Y3" s="76"/>
    </row>
    <row r="4" spans="1:51" ht="15" customHeight="1" x14ac:dyDescent="0.2">
      <c r="A4" s="326"/>
      <c r="B4" s="327"/>
      <c r="C4" s="77"/>
      <c r="D4" s="77"/>
      <c r="E4" s="77"/>
      <c r="F4" s="77"/>
      <c r="G4" s="77"/>
      <c r="H4" s="77"/>
      <c r="I4" s="77"/>
      <c r="J4" s="77"/>
      <c r="K4" s="77"/>
      <c r="L4" s="77"/>
      <c r="M4" s="77"/>
      <c r="N4" s="77"/>
      <c r="O4" s="77"/>
      <c r="P4" s="77"/>
      <c r="Q4" s="77"/>
      <c r="R4" s="77"/>
      <c r="S4" s="77"/>
      <c r="T4" s="77"/>
      <c r="U4" s="77"/>
      <c r="V4" s="77"/>
      <c r="W4" s="77"/>
      <c r="X4" s="77"/>
      <c r="Y4" s="77"/>
      <c r="AP4" s="329"/>
      <c r="AQ4" s="329"/>
      <c r="AR4" s="329"/>
      <c r="AS4" s="329"/>
      <c r="AT4" s="329"/>
      <c r="AU4" s="329"/>
      <c r="AV4" s="329"/>
      <c r="AW4" s="329"/>
      <c r="AX4" s="329"/>
      <c r="AY4" s="329"/>
    </row>
    <row r="5" spans="1:51" ht="15" customHeight="1" x14ac:dyDescent="0.2">
      <c r="A5" s="77" t="s">
        <v>303</v>
      </c>
      <c r="B5" s="77"/>
      <c r="C5" s="77"/>
      <c r="D5" s="77"/>
      <c r="E5" s="77"/>
      <c r="F5" s="77"/>
      <c r="G5" s="77"/>
      <c r="H5" s="77"/>
      <c r="I5" s="77"/>
      <c r="J5" s="77"/>
      <c r="K5" s="77"/>
      <c r="L5" s="77"/>
      <c r="M5" s="77"/>
      <c r="N5" s="77"/>
      <c r="O5" s="101" t="s">
        <v>362</v>
      </c>
      <c r="P5" s="101"/>
      <c r="Q5" s="1114"/>
      <c r="R5" s="1114"/>
      <c r="S5" s="1114"/>
      <c r="T5" s="1114"/>
      <c r="U5" s="1114"/>
      <c r="V5" s="1114"/>
      <c r="W5" s="1114"/>
      <c r="X5" s="1114"/>
      <c r="Y5" s="77"/>
      <c r="AA5" s="330"/>
      <c r="AE5" s="329"/>
      <c r="AF5" s="329"/>
      <c r="AG5" s="329"/>
      <c r="AH5" s="329"/>
      <c r="AI5" s="329"/>
      <c r="AJ5" s="329"/>
      <c r="AK5" s="329"/>
      <c r="AL5" s="329"/>
      <c r="AM5" s="329"/>
      <c r="AN5" s="329"/>
    </row>
    <row r="6" spans="1:51" ht="24" customHeight="1" x14ac:dyDescent="0.2">
      <c r="A6" s="831"/>
      <c r="B6" s="832"/>
      <c r="C6" s="832"/>
      <c r="D6" s="1115" t="s">
        <v>256</v>
      </c>
      <c r="E6" s="1116"/>
      <c r="F6" s="1116"/>
      <c r="G6" s="1116"/>
      <c r="H6" s="1117" t="s">
        <v>257</v>
      </c>
      <c r="I6" s="1116"/>
      <c r="J6" s="1116"/>
      <c r="K6" s="1118"/>
      <c r="L6" s="326"/>
      <c r="M6" s="77"/>
      <c r="N6" s="77"/>
      <c r="O6" s="77"/>
      <c r="P6" s="77"/>
      <c r="Q6" s="77"/>
      <c r="R6" s="77"/>
      <c r="S6" s="77"/>
      <c r="T6" s="77"/>
      <c r="U6" s="77"/>
      <c r="V6" s="77"/>
      <c r="W6" s="77"/>
      <c r="X6" s="77"/>
      <c r="Y6" s="77"/>
    </row>
    <row r="7" spans="1:51" ht="16.5" customHeight="1" x14ac:dyDescent="0.2">
      <c r="A7" s="833"/>
      <c r="B7" s="834"/>
      <c r="C7" s="834"/>
      <c r="D7" s="911" t="s">
        <v>258</v>
      </c>
      <c r="E7" s="1119"/>
      <c r="F7" s="834" t="s">
        <v>259</v>
      </c>
      <c r="G7" s="1122"/>
      <c r="H7" s="831" t="s">
        <v>260</v>
      </c>
      <c r="I7" s="1124"/>
      <c r="J7" s="832" t="s">
        <v>261</v>
      </c>
      <c r="K7" s="1124"/>
      <c r="L7" s="326"/>
      <c r="M7" s="77"/>
      <c r="N7" s="77"/>
      <c r="O7" s="77"/>
      <c r="P7" s="77"/>
      <c r="Q7" s="77"/>
      <c r="R7" s="77"/>
      <c r="S7" s="77"/>
      <c r="T7" s="77"/>
      <c r="U7" s="77"/>
      <c r="V7" s="77"/>
      <c r="W7" s="77"/>
      <c r="X7" s="77"/>
      <c r="Y7" s="77"/>
    </row>
    <row r="8" spans="1:51" ht="9.75" customHeight="1" x14ac:dyDescent="0.2">
      <c r="A8" s="833"/>
      <c r="B8" s="834"/>
      <c r="C8" s="834"/>
      <c r="D8" s="1120"/>
      <c r="E8" s="1121"/>
      <c r="F8" s="1123"/>
      <c r="G8" s="1122"/>
      <c r="H8" s="1125"/>
      <c r="I8" s="1122"/>
      <c r="J8" s="1123"/>
      <c r="K8" s="1122"/>
      <c r="L8" s="326"/>
      <c r="M8" s="77"/>
      <c r="N8" s="77"/>
      <c r="O8" s="77"/>
      <c r="P8" s="77"/>
      <c r="Q8" s="77"/>
      <c r="R8" s="77"/>
      <c r="S8" s="77"/>
      <c r="T8" s="77"/>
      <c r="U8" s="77"/>
      <c r="V8" s="77"/>
      <c r="W8" s="77"/>
      <c r="X8" s="77"/>
      <c r="Y8" s="77"/>
    </row>
    <row r="9" spans="1:51" ht="11.25" customHeight="1" x14ac:dyDescent="0.2">
      <c r="A9" s="833"/>
      <c r="B9" s="834"/>
      <c r="C9" s="834"/>
      <c r="D9" s="1120"/>
      <c r="E9" s="1121"/>
      <c r="F9" s="1123"/>
      <c r="G9" s="1122"/>
      <c r="H9" s="1125"/>
      <c r="I9" s="1122"/>
      <c r="J9" s="1123"/>
      <c r="K9" s="1122"/>
      <c r="L9" s="326"/>
      <c r="M9" s="77"/>
      <c r="N9" s="77"/>
      <c r="O9" s="77"/>
      <c r="P9" s="77"/>
      <c r="Q9" s="77"/>
      <c r="R9" s="77"/>
      <c r="S9" s="77"/>
      <c r="T9" s="77"/>
      <c r="U9" s="77"/>
      <c r="V9" s="77"/>
      <c r="W9" s="77"/>
      <c r="X9" s="77"/>
      <c r="Y9" s="77"/>
    </row>
    <row r="10" spans="1:51" ht="9" customHeight="1" x14ac:dyDescent="0.2">
      <c r="A10" s="833"/>
      <c r="B10" s="834"/>
      <c r="C10" s="834"/>
      <c r="D10" s="1120"/>
      <c r="E10" s="1121"/>
      <c r="F10" s="1123"/>
      <c r="G10" s="1122"/>
      <c r="H10" s="1125"/>
      <c r="I10" s="1122"/>
      <c r="J10" s="1123"/>
      <c r="K10" s="1122"/>
      <c r="L10" s="326"/>
      <c r="M10" s="77"/>
      <c r="N10" s="77"/>
      <c r="O10" s="77"/>
      <c r="P10" s="77"/>
      <c r="Q10" s="77"/>
      <c r="R10" s="77"/>
      <c r="S10" s="77"/>
      <c r="T10" s="77"/>
      <c r="U10" s="77"/>
      <c r="V10" s="77"/>
      <c r="W10" s="77"/>
      <c r="X10" s="77"/>
      <c r="Y10" s="77"/>
    </row>
    <row r="11" spans="1:51" ht="13.5" customHeight="1" x14ac:dyDescent="0.2">
      <c r="A11" s="942"/>
      <c r="B11" s="943"/>
      <c r="C11" s="1126"/>
      <c r="D11" s="939" t="s">
        <v>154</v>
      </c>
      <c r="E11" s="940"/>
      <c r="F11" s="900" t="s">
        <v>173</v>
      </c>
      <c r="G11" s="900"/>
      <c r="H11" s="939" t="s">
        <v>153</v>
      </c>
      <c r="I11" s="940"/>
      <c r="J11" s="900" t="s">
        <v>152</v>
      </c>
      <c r="K11" s="940"/>
      <c r="L11" s="326"/>
      <c r="M11" s="77"/>
      <c r="N11" s="77"/>
      <c r="O11" s="77"/>
      <c r="P11" s="77"/>
      <c r="Q11" s="77"/>
      <c r="R11" s="77"/>
      <c r="S11" s="77"/>
      <c r="T11" s="77"/>
      <c r="U11" s="77"/>
      <c r="V11" s="77"/>
      <c r="W11" s="77"/>
      <c r="X11" s="77"/>
      <c r="Y11" s="78"/>
      <c r="Z11" s="331"/>
    </row>
    <row r="12" spans="1:51" s="331" customFormat="1" ht="11.25" customHeight="1" x14ac:dyDescent="0.2">
      <c r="A12" s="1004" t="s">
        <v>262</v>
      </c>
      <c r="B12" s="1127"/>
      <c r="C12" s="1128"/>
      <c r="D12" s="223"/>
      <c r="E12" s="332" t="s">
        <v>48</v>
      </c>
      <c r="F12" s="226"/>
      <c r="G12" s="333" t="s">
        <v>263</v>
      </c>
      <c r="H12" s="225"/>
      <c r="I12" s="334" t="s">
        <v>263</v>
      </c>
      <c r="J12" s="333"/>
      <c r="K12" s="334" t="s">
        <v>263</v>
      </c>
      <c r="L12" s="326"/>
      <c r="M12" s="78"/>
      <c r="N12" s="78"/>
      <c r="O12" s="78"/>
      <c r="P12" s="78"/>
      <c r="Q12" s="78"/>
      <c r="R12" s="78"/>
      <c r="S12" s="78"/>
      <c r="T12" s="78"/>
      <c r="U12" s="78"/>
      <c r="V12" s="78"/>
      <c r="W12" s="78"/>
      <c r="X12" s="78"/>
      <c r="Y12" s="77"/>
      <c r="Z12" s="328"/>
    </row>
    <row r="13" spans="1:51" ht="20.149999999999999" customHeight="1" x14ac:dyDescent="0.2">
      <c r="A13" s="1129"/>
      <c r="B13" s="1130"/>
      <c r="C13" s="1131"/>
      <c r="D13" s="1132"/>
      <c r="E13" s="1133"/>
      <c r="F13" s="1134"/>
      <c r="G13" s="1135"/>
      <c r="H13" s="1136">
        <v>0</v>
      </c>
      <c r="I13" s="1135"/>
      <c r="J13" s="1136"/>
      <c r="K13" s="1135"/>
      <c r="L13" s="326"/>
      <c r="M13" s="77"/>
      <c r="N13" s="77"/>
      <c r="O13" s="77"/>
      <c r="P13" s="77"/>
      <c r="Q13" s="77"/>
      <c r="R13" s="77"/>
      <c r="S13" s="77"/>
      <c r="T13" s="77"/>
      <c r="U13" s="77"/>
      <c r="V13" s="77"/>
      <c r="W13" s="77"/>
      <c r="X13" s="77"/>
      <c r="Y13" s="77"/>
    </row>
    <row r="14" spans="1:51" ht="30" customHeight="1" x14ac:dyDescent="0.2">
      <c r="A14" s="1137" t="s">
        <v>264</v>
      </c>
      <c r="B14" s="1138"/>
      <c r="C14" s="1139"/>
      <c r="D14" s="948"/>
      <c r="E14" s="848"/>
      <c r="F14" s="1101"/>
      <c r="G14" s="1101"/>
      <c r="H14" s="1102">
        <v>0</v>
      </c>
      <c r="I14" s="935"/>
      <c r="J14" s="1101"/>
      <c r="K14" s="935"/>
      <c r="L14" s="326"/>
      <c r="M14" s="77"/>
      <c r="N14" s="77"/>
      <c r="O14" s="77"/>
      <c r="P14" s="77"/>
      <c r="Q14" s="77"/>
      <c r="R14" s="77"/>
      <c r="S14" s="77"/>
      <c r="T14" s="77"/>
      <c r="U14" s="77"/>
      <c r="V14" s="77"/>
      <c r="W14" s="77"/>
      <c r="X14" s="77"/>
      <c r="Y14" s="77"/>
    </row>
    <row r="15" spans="1:51" ht="31.5" customHeight="1" thickBot="1" x14ac:dyDescent="0.25">
      <c r="A15" s="1140" t="s">
        <v>265</v>
      </c>
      <c r="B15" s="1141"/>
      <c r="C15" s="1142"/>
      <c r="D15" s="980"/>
      <c r="E15" s="850"/>
      <c r="F15" s="1111"/>
      <c r="G15" s="1111"/>
      <c r="H15" s="1112">
        <v>0</v>
      </c>
      <c r="I15" s="957"/>
      <c r="J15" s="1111"/>
      <c r="K15" s="957"/>
      <c r="L15" s="326"/>
      <c r="M15" s="77"/>
      <c r="N15" s="77"/>
      <c r="O15" s="77"/>
      <c r="P15" s="77"/>
      <c r="Q15" s="77"/>
      <c r="R15" s="77"/>
      <c r="S15" s="77"/>
      <c r="T15" s="77"/>
      <c r="U15" s="77"/>
      <c r="V15" s="77"/>
      <c r="W15" s="77"/>
      <c r="X15" s="77"/>
      <c r="Y15" s="77"/>
    </row>
    <row r="16" spans="1:51" ht="30" customHeight="1" thickBot="1" x14ac:dyDescent="0.25">
      <c r="A16" s="1148" t="s">
        <v>5</v>
      </c>
      <c r="B16" s="1149"/>
      <c r="C16" s="1150"/>
      <c r="D16" s="1151">
        <v>0</v>
      </c>
      <c r="E16" s="1152"/>
      <c r="F16" s="1151">
        <v>0</v>
      </c>
      <c r="G16" s="1152"/>
      <c r="H16" s="1153">
        <v>0</v>
      </c>
      <c r="I16" s="1154"/>
      <c r="J16" s="1151">
        <v>0</v>
      </c>
      <c r="K16" s="1155"/>
      <c r="L16" s="335"/>
      <c r="M16" s="77"/>
      <c r="N16" s="77"/>
      <c r="O16" s="77"/>
      <c r="P16" s="77"/>
      <c r="Q16" s="77"/>
      <c r="R16" s="77"/>
      <c r="S16" s="77"/>
      <c r="T16" s="77"/>
      <c r="U16" s="77"/>
      <c r="V16" s="77"/>
      <c r="W16" s="77"/>
      <c r="X16" s="77"/>
      <c r="Y16" s="285"/>
      <c r="Z16" s="287"/>
    </row>
    <row r="17" spans="1:51" s="287" customFormat="1" ht="15" customHeight="1" x14ac:dyDescent="0.2">
      <c r="A17" s="282" t="s">
        <v>6</v>
      </c>
      <c r="B17" s="283"/>
      <c r="C17" s="20"/>
      <c r="D17" s="284"/>
      <c r="E17" s="284"/>
      <c r="F17" s="284"/>
      <c r="G17" s="284"/>
      <c r="H17" s="20"/>
      <c r="I17" s="20"/>
      <c r="J17" s="284"/>
      <c r="K17" s="284"/>
      <c r="L17" s="20"/>
      <c r="M17" s="20"/>
      <c r="N17" s="20"/>
      <c r="O17" s="20"/>
      <c r="P17" s="20"/>
      <c r="Q17" s="285"/>
      <c r="R17" s="285"/>
      <c r="S17" s="285"/>
      <c r="T17" s="285"/>
      <c r="U17" s="285"/>
      <c r="V17" s="285"/>
      <c r="W17" s="285"/>
      <c r="X17" s="285"/>
      <c r="Y17" s="21"/>
      <c r="Z17" s="245"/>
    </row>
    <row r="18" spans="1:51" s="245" customFormat="1" ht="13.5" customHeight="1" x14ac:dyDescent="0.2">
      <c r="A18" s="222" t="s">
        <v>266</v>
      </c>
      <c r="B18" s="285"/>
      <c r="C18" s="285"/>
      <c r="D18" s="285"/>
      <c r="E18" s="286"/>
      <c r="F18" s="286"/>
      <c r="G18" s="286"/>
      <c r="H18" s="286"/>
      <c r="I18" s="286"/>
      <c r="J18" s="286"/>
      <c r="K18" s="286"/>
      <c r="L18" s="286"/>
      <c r="M18" s="286"/>
      <c r="N18" s="286"/>
      <c r="O18" s="286"/>
      <c r="P18" s="286"/>
      <c r="Q18" s="20"/>
      <c r="R18" s="20"/>
      <c r="S18" s="21"/>
      <c r="T18" s="21"/>
      <c r="U18" s="21"/>
      <c r="V18" s="21"/>
      <c r="W18" s="21"/>
      <c r="X18" s="21"/>
      <c r="Y18" s="21"/>
    </row>
    <row r="19" spans="1:51" s="245" customFormat="1" x14ac:dyDescent="0.2">
      <c r="A19" s="20"/>
      <c r="B19" s="20"/>
      <c r="C19" s="20"/>
      <c r="D19" s="20"/>
      <c r="E19" s="20"/>
      <c r="F19" s="20"/>
      <c r="G19" s="20"/>
      <c r="H19" s="20"/>
      <c r="I19" s="20"/>
      <c r="J19" s="20"/>
      <c r="K19" s="20"/>
      <c r="L19" s="20"/>
      <c r="M19" s="20"/>
      <c r="N19" s="20"/>
      <c r="O19" s="20"/>
      <c r="P19" s="20"/>
      <c r="Q19" s="20"/>
      <c r="R19" s="20"/>
      <c r="S19" s="21"/>
      <c r="T19" s="21"/>
      <c r="U19" s="21"/>
      <c r="V19" s="21"/>
      <c r="W19" s="21"/>
      <c r="X19" s="21"/>
      <c r="Y19" s="77"/>
      <c r="Z19" s="330"/>
    </row>
    <row r="20" spans="1:51" ht="12" customHeight="1" x14ac:dyDescent="0.2">
      <c r="A20" s="77"/>
      <c r="B20" s="77"/>
      <c r="C20" s="77"/>
      <c r="D20" s="77"/>
      <c r="E20" s="77"/>
      <c r="F20" s="77"/>
      <c r="G20" s="77"/>
      <c r="H20" s="83"/>
      <c r="I20" s="83"/>
      <c r="J20" s="78"/>
      <c r="K20" s="84"/>
      <c r="L20" s="77"/>
      <c r="M20" s="77"/>
      <c r="N20" s="77"/>
      <c r="O20" s="77"/>
      <c r="P20" s="77"/>
      <c r="Q20" s="77"/>
      <c r="R20" s="77"/>
      <c r="S20" s="77"/>
      <c r="T20" s="77"/>
      <c r="U20" s="77"/>
      <c r="V20" s="77"/>
      <c r="W20" s="77"/>
      <c r="X20" s="77"/>
      <c r="Y20" s="77"/>
      <c r="AP20" s="329"/>
      <c r="AQ20" s="329"/>
      <c r="AR20" s="329"/>
      <c r="AS20" s="329"/>
      <c r="AT20" s="329"/>
      <c r="AU20" s="329"/>
      <c r="AV20" s="329"/>
      <c r="AW20" s="329"/>
      <c r="AX20" s="329"/>
      <c r="AY20" s="329"/>
    </row>
    <row r="21" spans="1:51" ht="24" customHeight="1" x14ac:dyDescent="0.2">
      <c r="A21" s="831" t="s">
        <v>236</v>
      </c>
      <c r="B21" s="832"/>
      <c r="C21" s="832"/>
      <c r="D21" s="911" t="s">
        <v>267</v>
      </c>
      <c r="E21" s="842"/>
      <c r="F21" s="1156" t="s">
        <v>268</v>
      </c>
      <c r="G21" s="1116"/>
      <c r="H21" s="1116"/>
      <c r="I21" s="1116"/>
      <c r="J21" s="1116"/>
      <c r="K21" s="1118"/>
      <c r="L21" s="832" t="s">
        <v>269</v>
      </c>
      <c r="M21" s="1124"/>
      <c r="N21" s="831" t="s">
        <v>270</v>
      </c>
      <c r="O21" s="1143"/>
      <c r="P21" s="630" t="s">
        <v>271</v>
      </c>
      <c r="Q21" s="872"/>
      <c r="R21" s="872"/>
      <c r="S21" s="645"/>
      <c r="T21" s="630" t="s">
        <v>272</v>
      </c>
      <c r="U21" s="872"/>
      <c r="V21" s="872"/>
      <c r="W21" s="645"/>
      <c r="X21" s="326"/>
      <c r="Y21" s="77"/>
    </row>
    <row r="22" spans="1:51" ht="25.5" customHeight="1" x14ac:dyDescent="0.2">
      <c r="A22" s="833"/>
      <c r="B22" s="834"/>
      <c r="C22" s="834"/>
      <c r="D22" s="913"/>
      <c r="E22" s="844"/>
      <c r="F22" s="1146" t="s">
        <v>273</v>
      </c>
      <c r="G22" s="1124"/>
      <c r="H22" s="831" t="s">
        <v>274</v>
      </c>
      <c r="I22" s="1124"/>
      <c r="J22" s="832" t="s">
        <v>12</v>
      </c>
      <c r="K22" s="1124"/>
      <c r="L22" s="1123"/>
      <c r="M22" s="1122"/>
      <c r="N22" s="1144"/>
      <c r="O22" s="1145"/>
      <c r="P22" s="631"/>
      <c r="Q22" s="873"/>
      <c r="R22" s="873"/>
      <c r="S22" s="646"/>
      <c r="T22" s="631"/>
      <c r="U22" s="873"/>
      <c r="V22" s="873"/>
      <c r="W22" s="646"/>
      <c r="X22" s="326"/>
      <c r="Y22" s="77"/>
    </row>
    <row r="23" spans="1:51" ht="11.25" customHeight="1" x14ac:dyDescent="0.2">
      <c r="A23" s="833"/>
      <c r="B23" s="834"/>
      <c r="C23" s="834"/>
      <c r="D23" s="913"/>
      <c r="E23" s="844"/>
      <c r="F23" s="1147"/>
      <c r="G23" s="1122"/>
      <c r="H23" s="1125"/>
      <c r="I23" s="1122"/>
      <c r="J23" s="1123"/>
      <c r="K23" s="1122"/>
      <c r="L23" s="1123"/>
      <c r="M23" s="1122"/>
      <c r="N23" s="1144"/>
      <c r="O23" s="1145"/>
      <c r="P23" s="631"/>
      <c r="Q23" s="873"/>
      <c r="R23" s="873"/>
      <c r="S23" s="646"/>
      <c r="T23" s="631"/>
      <c r="U23" s="873"/>
      <c r="V23" s="873"/>
      <c r="W23" s="646"/>
      <c r="X23" s="326"/>
      <c r="Y23" s="77"/>
    </row>
    <row r="24" spans="1:51" ht="11.25" customHeight="1" x14ac:dyDescent="0.2">
      <c r="A24" s="833"/>
      <c r="B24" s="834"/>
      <c r="C24" s="834"/>
      <c r="D24" s="913"/>
      <c r="E24" s="844"/>
      <c r="F24" s="1147"/>
      <c r="G24" s="1122"/>
      <c r="H24" s="1125"/>
      <c r="I24" s="1122"/>
      <c r="J24" s="1123"/>
      <c r="K24" s="1122"/>
      <c r="L24" s="1123"/>
      <c r="M24" s="1122"/>
      <c r="N24" s="1144"/>
      <c r="O24" s="1145"/>
      <c r="P24" s="631"/>
      <c r="Q24" s="873"/>
      <c r="R24" s="873"/>
      <c r="S24" s="646"/>
      <c r="T24" s="631"/>
      <c r="U24" s="873"/>
      <c r="V24" s="873"/>
      <c r="W24" s="646"/>
      <c r="X24" s="326"/>
      <c r="Y24" s="77"/>
    </row>
    <row r="25" spans="1:51" ht="9" customHeight="1" x14ac:dyDescent="0.2">
      <c r="A25" s="833"/>
      <c r="B25" s="834"/>
      <c r="C25" s="834"/>
      <c r="D25" s="913"/>
      <c r="E25" s="844"/>
      <c r="F25" s="1147"/>
      <c r="G25" s="1122"/>
      <c r="H25" s="1125"/>
      <c r="I25" s="1122"/>
      <c r="J25" s="1123"/>
      <c r="K25" s="1122"/>
      <c r="L25" s="1123"/>
      <c r="M25" s="1122"/>
      <c r="N25" s="1144"/>
      <c r="O25" s="1145"/>
      <c r="P25" s="631"/>
      <c r="Q25" s="873"/>
      <c r="R25" s="873"/>
      <c r="S25" s="646"/>
      <c r="T25" s="631"/>
      <c r="U25" s="873"/>
      <c r="V25" s="873"/>
      <c r="W25" s="646"/>
      <c r="X25" s="326"/>
      <c r="Y25" s="77"/>
    </row>
    <row r="26" spans="1:51" ht="13.5" customHeight="1" x14ac:dyDescent="0.2">
      <c r="A26" s="942" t="s">
        <v>8</v>
      </c>
      <c r="B26" s="943"/>
      <c r="C26" s="1126"/>
      <c r="D26" s="939" t="s">
        <v>150</v>
      </c>
      <c r="E26" s="901"/>
      <c r="F26" s="941" t="s">
        <v>149</v>
      </c>
      <c r="G26" s="900"/>
      <c r="H26" s="939" t="s">
        <v>148</v>
      </c>
      <c r="I26" s="940"/>
      <c r="J26" s="900" t="s">
        <v>275</v>
      </c>
      <c r="K26" s="940"/>
      <c r="L26" s="900" t="s">
        <v>146</v>
      </c>
      <c r="M26" s="940"/>
      <c r="N26" s="936" t="s">
        <v>145</v>
      </c>
      <c r="O26" s="938"/>
      <c r="P26" s="1010" t="s">
        <v>144</v>
      </c>
      <c r="Q26" s="1011"/>
      <c r="R26" s="1011"/>
      <c r="S26" s="1012"/>
      <c r="T26" s="1010" t="s">
        <v>143</v>
      </c>
      <c r="U26" s="1011"/>
      <c r="V26" s="1011"/>
      <c r="W26" s="1012"/>
      <c r="X26" s="326"/>
      <c r="Y26" s="78"/>
      <c r="Z26" s="331"/>
    </row>
    <row r="27" spans="1:51" s="331" customFormat="1" ht="11.25" customHeight="1" x14ac:dyDescent="0.2">
      <c r="A27" s="880">
        <v>1</v>
      </c>
      <c r="B27" s="336"/>
      <c r="C27" s="337"/>
      <c r="D27" s="223"/>
      <c r="E27" s="338"/>
      <c r="F27" s="339"/>
      <c r="G27" s="333" t="s">
        <v>39</v>
      </c>
      <c r="H27" s="225"/>
      <c r="I27" s="334" t="s">
        <v>39</v>
      </c>
      <c r="J27" s="333"/>
      <c r="K27" s="334" t="s">
        <v>39</v>
      </c>
      <c r="L27" s="226"/>
      <c r="M27" s="334" t="s">
        <v>52</v>
      </c>
      <c r="N27" s="340"/>
      <c r="O27" s="341"/>
      <c r="P27" s="342"/>
      <c r="Q27" s="343"/>
      <c r="R27" s="344"/>
      <c r="S27" s="345" t="s">
        <v>276</v>
      </c>
      <c r="T27" s="346"/>
      <c r="U27" s="344"/>
      <c r="V27" s="344"/>
      <c r="W27" s="345" t="s">
        <v>276</v>
      </c>
      <c r="X27" s="326"/>
      <c r="Y27" s="77"/>
      <c r="Z27" s="328"/>
    </row>
    <row r="28" spans="1:51" ht="20.149999999999999" customHeight="1" x14ac:dyDescent="0.2">
      <c r="A28" s="1157"/>
      <c r="B28" s="1007"/>
      <c r="C28" s="1009"/>
      <c r="D28" s="1132"/>
      <c r="E28" s="1158"/>
      <c r="F28" s="1159"/>
      <c r="G28" s="1135"/>
      <c r="H28" s="1136"/>
      <c r="I28" s="1135"/>
      <c r="J28" s="1136"/>
      <c r="K28" s="1135"/>
      <c r="L28" s="1136"/>
      <c r="M28" s="1135"/>
      <c r="N28" s="1132"/>
      <c r="O28" s="1133"/>
      <c r="P28" s="1160"/>
      <c r="Q28" s="1161"/>
      <c r="R28" s="1161"/>
      <c r="S28" s="1162"/>
      <c r="T28" s="1163"/>
      <c r="U28" s="1163"/>
      <c r="V28" s="1163"/>
      <c r="W28" s="1163"/>
      <c r="X28" s="326"/>
      <c r="Y28" s="77"/>
    </row>
    <row r="29" spans="1:51" ht="20.149999999999999" customHeight="1" x14ac:dyDescent="0.2">
      <c r="A29" s="89">
        <v>2</v>
      </c>
      <c r="B29" s="1137"/>
      <c r="C29" s="1164"/>
      <c r="D29" s="948"/>
      <c r="E29" s="930"/>
      <c r="F29" s="934"/>
      <c r="G29" s="1101"/>
      <c r="H29" s="1102"/>
      <c r="I29" s="935"/>
      <c r="J29" s="1101"/>
      <c r="K29" s="935"/>
      <c r="L29" s="1101"/>
      <c r="M29" s="935"/>
      <c r="N29" s="948"/>
      <c r="O29" s="848"/>
      <c r="P29" s="950"/>
      <c r="Q29" s="951"/>
      <c r="R29" s="951"/>
      <c r="S29" s="952"/>
      <c r="T29" s="947"/>
      <c r="U29" s="947"/>
      <c r="V29" s="947"/>
      <c r="W29" s="947"/>
      <c r="X29" s="326"/>
      <c r="Y29" s="77"/>
    </row>
    <row r="30" spans="1:51" ht="20.149999999999999" customHeight="1" x14ac:dyDescent="0.2">
      <c r="A30" s="89">
        <v>3</v>
      </c>
      <c r="B30" s="1137"/>
      <c r="C30" s="1164"/>
      <c r="D30" s="948"/>
      <c r="E30" s="930"/>
      <c r="F30" s="934"/>
      <c r="G30" s="1101"/>
      <c r="H30" s="1102"/>
      <c r="I30" s="935"/>
      <c r="J30" s="1101"/>
      <c r="K30" s="935"/>
      <c r="L30" s="1101"/>
      <c r="M30" s="935"/>
      <c r="N30" s="948"/>
      <c r="O30" s="848"/>
      <c r="P30" s="950"/>
      <c r="Q30" s="951"/>
      <c r="R30" s="951"/>
      <c r="S30" s="952"/>
      <c r="T30" s="947"/>
      <c r="U30" s="947"/>
      <c r="V30" s="947"/>
      <c r="W30" s="947"/>
      <c r="X30" s="326"/>
      <c r="Y30" s="77"/>
    </row>
    <row r="31" spans="1:51" ht="20.149999999999999" customHeight="1" x14ac:dyDescent="0.2">
      <c r="A31" s="89">
        <v>5</v>
      </c>
      <c r="B31" s="1137"/>
      <c r="C31" s="1164"/>
      <c r="D31" s="948"/>
      <c r="E31" s="930"/>
      <c r="F31" s="934"/>
      <c r="G31" s="1101"/>
      <c r="H31" s="1102"/>
      <c r="I31" s="935"/>
      <c r="J31" s="1101"/>
      <c r="K31" s="935"/>
      <c r="L31" s="1101"/>
      <c r="M31" s="935"/>
      <c r="N31" s="948"/>
      <c r="O31" s="848"/>
      <c r="P31" s="950"/>
      <c r="Q31" s="951"/>
      <c r="R31" s="951"/>
      <c r="S31" s="952"/>
      <c r="T31" s="947"/>
      <c r="U31" s="947"/>
      <c r="V31" s="947"/>
      <c r="W31" s="947"/>
      <c r="X31" s="326"/>
      <c r="Y31" s="77"/>
    </row>
    <row r="32" spans="1:51" ht="20.149999999999999" customHeight="1" x14ac:dyDescent="0.2">
      <c r="A32" s="89">
        <v>6</v>
      </c>
      <c r="B32" s="1137"/>
      <c r="C32" s="1164"/>
      <c r="D32" s="948"/>
      <c r="E32" s="930"/>
      <c r="F32" s="934"/>
      <c r="G32" s="1101"/>
      <c r="H32" s="1102"/>
      <c r="I32" s="935"/>
      <c r="J32" s="1101"/>
      <c r="K32" s="935"/>
      <c r="L32" s="1101"/>
      <c r="M32" s="935"/>
      <c r="N32" s="948"/>
      <c r="O32" s="848"/>
      <c r="P32" s="950"/>
      <c r="Q32" s="951"/>
      <c r="R32" s="951"/>
      <c r="S32" s="952"/>
      <c r="T32" s="947"/>
      <c r="U32" s="947"/>
      <c r="V32" s="947"/>
      <c r="W32" s="947"/>
      <c r="X32" s="326"/>
      <c r="Y32" s="77"/>
    </row>
    <row r="33" spans="1:26" ht="20.149999999999999" customHeight="1" x14ac:dyDescent="0.2">
      <c r="A33" s="89">
        <v>7</v>
      </c>
      <c r="B33" s="1137"/>
      <c r="C33" s="1164"/>
      <c r="D33" s="948"/>
      <c r="E33" s="930"/>
      <c r="F33" s="934"/>
      <c r="G33" s="1101"/>
      <c r="H33" s="1102"/>
      <c r="I33" s="935"/>
      <c r="J33" s="1101"/>
      <c r="K33" s="935"/>
      <c r="L33" s="1101"/>
      <c r="M33" s="935"/>
      <c r="N33" s="948"/>
      <c r="O33" s="848"/>
      <c r="P33" s="950"/>
      <c r="Q33" s="951"/>
      <c r="R33" s="951"/>
      <c r="S33" s="952"/>
      <c r="T33" s="947"/>
      <c r="U33" s="947"/>
      <c r="V33" s="947"/>
      <c r="W33" s="947"/>
      <c r="X33" s="326"/>
      <c r="Y33" s="77"/>
    </row>
    <row r="34" spans="1:26" ht="20.149999999999999" customHeight="1" x14ac:dyDescent="0.2">
      <c r="A34" s="89">
        <v>8</v>
      </c>
      <c r="B34" s="1137"/>
      <c r="C34" s="1164"/>
      <c r="D34" s="948"/>
      <c r="E34" s="930"/>
      <c r="F34" s="934"/>
      <c r="G34" s="1101"/>
      <c r="H34" s="1102"/>
      <c r="I34" s="935"/>
      <c r="J34" s="1101"/>
      <c r="K34" s="935"/>
      <c r="L34" s="1101"/>
      <c r="M34" s="935"/>
      <c r="N34" s="948"/>
      <c r="O34" s="848"/>
      <c r="P34" s="950"/>
      <c r="Q34" s="951"/>
      <c r="R34" s="951"/>
      <c r="S34" s="952"/>
      <c r="T34" s="947"/>
      <c r="U34" s="947"/>
      <c r="V34" s="947"/>
      <c r="W34" s="947"/>
      <c r="X34" s="326"/>
      <c r="Y34" s="77"/>
    </row>
    <row r="35" spans="1:26" ht="20.149999999999999" customHeight="1" x14ac:dyDescent="0.2">
      <c r="A35" s="89">
        <v>9</v>
      </c>
      <c r="B35" s="1137"/>
      <c r="C35" s="1164"/>
      <c r="D35" s="948"/>
      <c r="E35" s="930"/>
      <c r="F35" s="934"/>
      <c r="G35" s="1101"/>
      <c r="H35" s="1102"/>
      <c r="I35" s="935"/>
      <c r="J35" s="1101"/>
      <c r="K35" s="935"/>
      <c r="L35" s="1101"/>
      <c r="M35" s="935"/>
      <c r="N35" s="948"/>
      <c r="O35" s="848"/>
      <c r="P35" s="950"/>
      <c r="Q35" s="951"/>
      <c r="R35" s="951"/>
      <c r="S35" s="952"/>
      <c r="T35" s="947"/>
      <c r="U35" s="947"/>
      <c r="V35" s="947"/>
      <c r="W35" s="947"/>
      <c r="X35" s="326"/>
      <c r="Y35" s="77"/>
    </row>
    <row r="36" spans="1:26" ht="20.149999999999999" customHeight="1" thickBot="1" x14ac:dyDescent="0.25">
      <c r="A36" s="224">
        <v>10</v>
      </c>
      <c r="B36" s="1168"/>
      <c r="C36" s="1169"/>
      <c r="D36" s="948"/>
      <c r="E36" s="930"/>
      <c r="F36" s="956"/>
      <c r="G36" s="1111"/>
      <c r="H36" s="1112"/>
      <c r="I36" s="957"/>
      <c r="J36" s="1111"/>
      <c r="K36" s="957"/>
      <c r="L36" s="1111"/>
      <c r="M36" s="957"/>
      <c r="N36" s="980"/>
      <c r="O36" s="850"/>
      <c r="P36" s="977"/>
      <c r="Q36" s="978"/>
      <c r="R36" s="978"/>
      <c r="S36" s="979"/>
      <c r="T36" s="960"/>
      <c r="U36" s="960"/>
      <c r="V36" s="960"/>
      <c r="W36" s="960"/>
      <c r="X36" s="326"/>
      <c r="Y36" s="77"/>
    </row>
    <row r="37" spans="1:26" ht="26.25" customHeight="1" thickBot="1" x14ac:dyDescent="0.25">
      <c r="A37" s="227" t="s">
        <v>277</v>
      </c>
      <c r="B37" s="1165" t="s">
        <v>48</v>
      </c>
      <c r="C37" s="1166"/>
      <c r="D37" s="972"/>
      <c r="E37" s="1167"/>
      <c r="F37" s="974"/>
      <c r="G37" s="1106"/>
      <c r="H37" s="975"/>
      <c r="I37" s="975"/>
      <c r="J37" s="1107"/>
      <c r="K37" s="975"/>
      <c r="L37" s="1107"/>
      <c r="M37" s="975"/>
      <c r="N37" s="958"/>
      <c r="O37" s="958"/>
      <c r="P37" s="982"/>
      <c r="Q37" s="982"/>
      <c r="R37" s="982"/>
      <c r="S37" s="982"/>
      <c r="T37" s="983"/>
      <c r="U37" s="983"/>
      <c r="V37" s="983"/>
      <c r="W37" s="984"/>
      <c r="X37" s="326"/>
      <c r="Y37" s="78"/>
      <c r="Z37" s="331"/>
    </row>
    <row r="38" spans="1:26" s="331" customFormat="1" ht="18" customHeight="1" x14ac:dyDescent="0.2">
      <c r="A38" s="78" t="s">
        <v>101</v>
      </c>
      <c r="B38" s="78"/>
      <c r="C38" s="78"/>
      <c r="D38" s="78"/>
      <c r="E38" s="78"/>
      <c r="F38" s="78"/>
      <c r="G38" s="78"/>
      <c r="H38" s="78"/>
      <c r="I38" s="78"/>
      <c r="J38" s="78"/>
      <c r="K38" s="78"/>
      <c r="L38" s="78"/>
      <c r="M38" s="78"/>
      <c r="N38" s="78"/>
      <c r="O38" s="78"/>
      <c r="P38" s="78"/>
      <c r="Q38" s="78"/>
      <c r="R38" s="78"/>
      <c r="S38" s="78"/>
      <c r="T38" s="78"/>
      <c r="U38" s="78"/>
      <c r="V38" s="78"/>
      <c r="W38" s="78"/>
      <c r="X38" s="78"/>
      <c r="Y38" s="79"/>
      <c r="Z38" s="347"/>
    </row>
    <row r="39" spans="1:26" s="347" customFormat="1" ht="15" customHeight="1" x14ac:dyDescent="0.2">
      <c r="A39" s="90" t="s">
        <v>278</v>
      </c>
      <c r="B39" s="79"/>
      <c r="C39" s="348"/>
      <c r="D39" s="348"/>
      <c r="E39" s="79"/>
      <c r="F39" s="79"/>
      <c r="G39" s="79"/>
      <c r="H39" s="79"/>
      <c r="I39" s="79"/>
      <c r="J39" s="79"/>
      <c r="K39" s="79"/>
      <c r="L39" s="79"/>
      <c r="M39" s="79"/>
      <c r="N39" s="79"/>
      <c r="O39" s="79"/>
      <c r="P39" s="79"/>
      <c r="Q39" s="79"/>
      <c r="R39" s="79"/>
      <c r="S39" s="79"/>
      <c r="T39" s="79"/>
      <c r="U39" s="79"/>
      <c r="V39" s="79"/>
      <c r="W39" s="79"/>
      <c r="X39" s="79"/>
      <c r="Y39" s="78"/>
      <c r="Z39" s="331"/>
    </row>
    <row r="40" spans="1:26" s="331" customFormat="1" ht="13.5" customHeight="1" x14ac:dyDescent="0.2">
      <c r="A40" s="78" t="s">
        <v>279</v>
      </c>
      <c r="B40" s="78"/>
      <c r="C40" s="78"/>
      <c r="D40" s="78"/>
      <c r="E40" s="78"/>
      <c r="F40" s="78"/>
      <c r="G40" s="78"/>
      <c r="H40" s="78"/>
      <c r="I40" s="78"/>
      <c r="J40" s="78"/>
      <c r="K40" s="78"/>
      <c r="L40" s="78"/>
      <c r="M40" s="78"/>
      <c r="N40" s="78"/>
      <c r="O40" s="78"/>
      <c r="P40" s="78"/>
      <c r="Q40" s="78"/>
      <c r="R40" s="78"/>
      <c r="S40" s="78"/>
      <c r="T40" s="78"/>
      <c r="U40" s="78"/>
      <c r="V40" s="78"/>
      <c r="W40" s="78"/>
      <c r="X40" s="78"/>
      <c r="Y40" s="78"/>
    </row>
    <row r="41" spans="1:26" s="331" customFormat="1" ht="15" customHeight="1" x14ac:dyDescent="0.2">
      <c r="A41" s="78" t="s">
        <v>304</v>
      </c>
      <c r="B41" s="78"/>
      <c r="C41" s="78"/>
      <c r="D41" s="78"/>
      <c r="E41" s="78"/>
      <c r="F41" s="78"/>
      <c r="G41" s="78"/>
      <c r="H41" s="78"/>
      <c r="I41" s="78"/>
      <c r="J41" s="78"/>
      <c r="K41" s="78"/>
      <c r="L41" s="78"/>
      <c r="M41" s="78"/>
      <c r="N41" s="78"/>
      <c r="O41" s="285"/>
      <c r="P41" s="285"/>
      <c r="Q41" s="285"/>
      <c r="R41" s="285"/>
      <c r="S41" s="285"/>
      <c r="T41" s="285"/>
      <c r="U41" s="285"/>
      <c r="V41" s="78"/>
      <c r="W41" s="78"/>
      <c r="X41" s="78"/>
      <c r="Y41" s="77"/>
      <c r="Z41" s="328"/>
    </row>
    <row r="42" spans="1:26" x14ac:dyDescent="0.2">
      <c r="A42" s="84" t="s">
        <v>280</v>
      </c>
      <c r="B42" s="83"/>
      <c r="C42" s="77"/>
      <c r="D42" s="77"/>
      <c r="E42" s="77"/>
      <c r="F42" s="77"/>
      <c r="G42" s="77"/>
      <c r="H42" s="77"/>
      <c r="I42" s="77"/>
      <c r="J42" s="77"/>
      <c r="K42" s="77"/>
      <c r="L42" s="77"/>
      <c r="M42" s="77"/>
      <c r="N42" s="77"/>
      <c r="O42" s="78"/>
      <c r="P42" s="78"/>
      <c r="Q42" s="78"/>
      <c r="R42" s="78"/>
      <c r="S42" s="78"/>
      <c r="T42" s="78"/>
      <c r="U42" s="78"/>
      <c r="V42" s="77"/>
      <c r="W42" s="77"/>
      <c r="X42" s="77"/>
      <c r="Y42" s="77"/>
    </row>
    <row r="43" spans="1:26" x14ac:dyDescent="0.2">
      <c r="A43" s="77"/>
      <c r="B43" s="83"/>
      <c r="C43" s="77"/>
      <c r="D43" s="77"/>
      <c r="E43" s="77"/>
      <c r="F43" s="77"/>
      <c r="G43" s="77"/>
      <c r="H43" s="77"/>
      <c r="I43" s="77"/>
      <c r="J43" s="77"/>
      <c r="K43" s="77"/>
      <c r="L43" s="77"/>
      <c r="M43" s="77"/>
      <c r="N43" s="77"/>
      <c r="O43" s="77"/>
      <c r="P43" s="77"/>
      <c r="Q43" s="77"/>
      <c r="R43" s="77"/>
      <c r="S43" s="77"/>
      <c r="T43" s="77"/>
      <c r="U43" s="77"/>
      <c r="V43" s="77"/>
      <c r="W43" s="77"/>
      <c r="X43" s="77"/>
      <c r="Y43" s="77"/>
    </row>
    <row r="44" spans="1:26" x14ac:dyDescent="0.2">
      <c r="A44" s="77"/>
      <c r="B44" s="83"/>
      <c r="C44" s="77"/>
      <c r="D44" s="77"/>
      <c r="E44" s="77"/>
      <c r="F44" s="77"/>
      <c r="G44" s="77"/>
      <c r="H44" s="77"/>
      <c r="I44" s="77"/>
      <c r="J44" s="77"/>
      <c r="K44" s="77"/>
      <c r="L44" s="77"/>
      <c r="M44" s="77"/>
      <c r="N44" s="77"/>
      <c r="O44" s="77"/>
      <c r="P44" s="77"/>
      <c r="Q44" s="77"/>
      <c r="R44" s="77"/>
      <c r="S44" s="77"/>
      <c r="T44" s="77"/>
      <c r="U44" s="77"/>
      <c r="V44" s="77"/>
      <c r="W44" s="77"/>
      <c r="X44" s="77"/>
      <c r="Y44" s="77"/>
    </row>
    <row r="47" spans="1:26" ht="13.5" customHeight="1" x14ac:dyDescent="0.2"/>
    <row r="49" spans="17:17" ht="13.5" customHeight="1" x14ac:dyDescent="0.2"/>
    <row r="53" spans="17:17" ht="13.5" customHeight="1" x14ac:dyDescent="0.2"/>
    <row r="62" spans="17:17" x14ac:dyDescent="0.2">
      <c r="Q62" s="349"/>
    </row>
  </sheetData>
  <mergeCells count="143">
    <mergeCell ref="P37:S37"/>
    <mergeCell ref="T37:W37"/>
    <mergeCell ref="N36:O36"/>
    <mergeCell ref="P36:S36"/>
    <mergeCell ref="T36:W36"/>
    <mergeCell ref="B37:C37"/>
    <mergeCell ref="D37:E37"/>
    <mergeCell ref="F37:G37"/>
    <mergeCell ref="H37:I37"/>
    <mergeCell ref="J37:K37"/>
    <mergeCell ref="L37:M37"/>
    <mergeCell ref="N37:O37"/>
    <mergeCell ref="B36:C36"/>
    <mergeCell ref="D36:E36"/>
    <mergeCell ref="F36:G36"/>
    <mergeCell ref="H36:I36"/>
    <mergeCell ref="J36:K36"/>
    <mergeCell ref="L36:M36"/>
    <mergeCell ref="B35:C35"/>
    <mergeCell ref="D35:E35"/>
    <mergeCell ref="F35:G35"/>
    <mergeCell ref="H35:I35"/>
    <mergeCell ref="J35:K35"/>
    <mergeCell ref="L35:M35"/>
    <mergeCell ref="N35:O35"/>
    <mergeCell ref="P35:S35"/>
    <mergeCell ref="T35:W35"/>
    <mergeCell ref="B34:C34"/>
    <mergeCell ref="D34:E34"/>
    <mergeCell ref="F34:G34"/>
    <mergeCell ref="H34:I34"/>
    <mergeCell ref="J34:K34"/>
    <mergeCell ref="L34:M34"/>
    <mergeCell ref="N34:O34"/>
    <mergeCell ref="P34:S34"/>
    <mergeCell ref="T34:W34"/>
    <mergeCell ref="N32:O32"/>
    <mergeCell ref="P32:S32"/>
    <mergeCell ref="T32:W32"/>
    <mergeCell ref="B33:C33"/>
    <mergeCell ref="D33:E33"/>
    <mergeCell ref="F33:G33"/>
    <mergeCell ref="H33:I33"/>
    <mergeCell ref="J33:K33"/>
    <mergeCell ref="L33:M33"/>
    <mergeCell ref="N33:O33"/>
    <mergeCell ref="B32:C32"/>
    <mergeCell ref="D32:E32"/>
    <mergeCell ref="F32:G32"/>
    <mergeCell ref="H32:I32"/>
    <mergeCell ref="J32:K32"/>
    <mergeCell ref="L32:M32"/>
    <mergeCell ref="P33:S33"/>
    <mergeCell ref="T33:W33"/>
    <mergeCell ref="B31:C31"/>
    <mergeCell ref="D31:E31"/>
    <mergeCell ref="F31:G31"/>
    <mergeCell ref="H31:I31"/>
    <mergeCell ref="J31:K31"/>
    <mergeCell ref="L31:M31"/>
    <mergeCell ref="N31:O31"/>
    <mergeCell ref="P31:S31"/>
    <mergeCell ref="T31:W31"/>
    <mergeCell ref="B30:C30"/>
    <mergeCell ref="D30:E30"/>
    <mergeCell ref="F30:G30"/>
    <mergeCell ref="H30:I30"/>
    <mergeCell ref="J30:K30"/>
    <mergeCell ref="L30:M30"/>
    <mergeCell ref="N30:O30"/>
    <mergeCell ref="P30:S30"/>
    <mergeCell ref="T30:W30"/>
    <mergeCell ref="B29:C29"/>
    <mergeCell ref="D29:E29"/>
    <mergeCell ref="F29:G29"/>
    <mergeCell ref="H29:I29"/>
    <mergeCell ref="J29:K29"/>
    <mergeCell ref="L29:M29"/>
    <mergeCell ref="N29:O29"/>
    <mergeCell ref="P29:S29"/>
    <mergeCell ref="T29:W29"/>
    <mergeCell ref="N26:O26"/>
    <mergeCell ref="P26:S26"/>
    <mergeCell ref="T26:W26"/>
    <mergeCell ref="A27:A28"/>
    <mergeCell ref="B28:C28"/>
    <mergeCell ref="D28:E28"/>
    <mergeCell ref="F28:G28"/>
    <mergeCell ref="H28:I28"/>
    <mergeCell ref="J28:K28"/>
    <mergeCell ref="L28:M28"/>
    <mergeCell ref="A26:C26"/>
    <mergeCell ref="D26:E26"/>
    <mergeCell ref="F26:G26"/>
    <mergeCell ref="H26:I26"/>
    <mergeCell ref="J26:K26"/>
    <mergeCell ref="L26:M26"/>
    <mergeCell ref="N28:O28"/>
    <mergeCell ref="P28:S28"/>
    <mergeCell ref="T28:W28"/>
    <mergeCell ref="A15:C15"/>
    <mergeCell ref="D15:E15"/>
    <mergeCell ref="F15:G15"/>
    <mergeCell ref="H15:I15"/>
    <mergeCell ref="J15:K15"/>
    <mergeCell ref="L21:M25"/>
    <mergeCell ref="N21:O25"/>
    <mergeCell ref="P21:S25"/>
    <mergeCell ref="T21:W25"/>
    <mergeCell ref="F22:G25"/>
    <mergeCell ref="H22:I25"/>
    <mergeCell ref="J22:K25"/>
    <mergeCell ref="A16:C16"/>
    <mergeCell ref="D16:E16"/>
    <mergeCell ref="F16:G16"/>
    <mergeCell ref="H16:I16"/>
    <mergeCell ref="J16:K16"/>
    <mergeCell ref="A21:C25"/>
    <mergeCell ref="D21:E25"/>
    <mergeCell ref="F21:K21"/>
    <mergeCell ref="A12:C13"/>
    <mergeCell ref="D13:E13"/>
    <mergeCell ref="F13:G13"/>
    <mergeCell ref="H13:I13"/>
    <mergeCell ref="J13:K13"/>
    <mergeCell ref="A14:C14"/>
    <mergeCell ref="D14:E14"/>
    <mergeCell ref="F14:G14"/>
    <mergeCell ref="H14:I14"/>
    <mergeCell ref="J14:K14"/>
    <mergeCell ref="Q5:X5"/>
    <mergeCell ref="A6:C10"/>
    <mergeCell ref="D6:G6"/>
    <mergeCell ref="H6:K6"/>
    <mergeCell ref="D7:E10"/>
    <mergeCell ref="F7:G10"/>
    <mergeCell ref="H7:I10"/>
    <mergeCell ref="J7:K10"/>
    <mergeCell ref="A11:C11"/>
    <mergeCell ref="D11:E11"/>
    <mergeCell ref="F11:G11"/>
    <mergeCell ref="H11:I11"/>
    <mergeCell ref="J11:K11"/>
  </mergeCells>
  <phoneticPr fontId="16"/>
  <pageMargins left="0.34" right="0.39" top="0.74803149606299213" bottom="0.74803149606299213" header="0.31496062992125984" footer="0.31496062992125984"/>
  <pageSetup paperSize="9" scale="6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3E10B-35B3-400F-84ED-3DA854DFA4AF}">
  <sheetPr>
    <pageSetUpPr fitToPage="1"/>
  </sheetPr>
  <dimension ref="C2:BC143"/>
  <sheetViews>
    <sheetView showGridLines="0" view="pageBreakPreview" zoomScale="70" zoomScaleNormal="70" zoomScaleSheetLayoutView="70" workbookViewId="0">
      <selection activeCell="R14" sqref="R14"/>
    </sheetView>
  </sheetViews>
  <sheetFormatPr defaultColWidth="9" defaultRowHeight="13" x14ac:dyDescent="0.2"/>
  <cols>
    <col min="1" max="2" width="3.36328125" style="320" customWidth="1"/>
    <col min="3" max="3" width="5.6328125" style="320" customWidth="1"/>
    <col min="4" max="4" width="20.6328125" style="320" customWidth="1"/>
    <col min="5" max="5" width="9" style="320" customWidth="1"/>
    <col min="6" max="6" width="9.08984375" style="320" customWidth="1"/>
    <col min="7" max="8" width="9.6328125" style="320" customWidth="1"/>
    <col min="9" max="9" width="8.36328125" style="320" customWidth="1"/>
    <col min="10" max="10" width="3.6328125" style="320" bestFit="1" customWidth="1"/>
    <col min="11" max="11" width="8.36328125" style="320" customWidth="1"/>
    <col min="12" max="12" width="7.6328125" style="320" customWidth="1"/>
    <col min="13" max="13" width="8.36328125" style="320" customWidth="1"/>
    <col min="14" max="14" width="3.6328125" style="320" bestFit="1" customWidth="1"/>
    <col min="15" max="15" width="8.1796875" style="320" customWidth="1"/>
    <col min="16" max="16" width="7.6328125" style="320" customWidth="1"/>
    <col min="17" max="17" width="8.08984375" style="320" customWidth="1"/>
    <col min="18" max="20" width="9" style="320" customWidth="1"/>
    <col min="21" max="21" width="8.08984375" style="320" customWidth="1"/>
    <col min="22" max="24" width="10.6328125" style="320" customWidth="1"/>
    <col min="25" max="25" width="11.7265625" style="320" customWidth="1"/>
    <col min="26" max="27" width="4.453125" style="320" customWidth="1"/>
    <col min="28" max="40" width="9" style="320"/>
    <col min="41" max="41" width="10.08984375" style="320" bestFit="1" customWidth="1"/>
    <col min="42" max="16384" width="9" style="320"/>
  </cols>
  <sheetData>
    <row r="2" spans="3:41" ht="14" x14ac:dyDescent="0.2">
      <c r="C2" s="9"/>
    </row>
    <row r="3" spans="3:41" ht="16.5" x14ac:dyDescent="0.2">
      <c r="C3" s="10"/>
    </row>
    <row r="4" spans="3:41" x14ac:dyDescent="0.2">
      <c r="C4" s="320" t="s">
        <v>133</v>
      </c>
    </row>
    <row r="5" spans="3:41" s="326" customFormat="1" x14ac:dyDescent="0.2">
      <c r="D5" s="327"/>
      <c r="E5" s="327"/>
      <c r="F5" s="327"/>
      <c r="G5" s="327"/>
      <c r="H5" s="327"/>
      <c r="I5" s="327"/>
      <c r="J5" s="327"/>
      <c r="K5" s="327"/>
      <c r="L5" s="327"/>
      <c r="M5" s="327"/>
      <c r="N5" s="327"/>
      <c r="O5" s="327"/>
      <c r="P5" s="327"/>
      <c r="R5" s="327"/>
      <c r="S5" s="327"/>
      <c r="T5" s="327"/>
      <c r="X5" s="327"/>
      <c r="Y5" s="327"/>
    </row>
    <row r="6" spans="3:41" s="326" customFormat="1" ht="15.75" customHeight="1" x14ac:dyDescent="0.2">
      <c r="C6" s="326" t="s">
        <v>16</v>
      </c>
      <c r="F6" s="327"/>
      <c r="G6" s="327"/>
      <c r="H6" s="327"/>
      <c r="I6" s="327"/>
      <c r="J6" s="327"/>
      <c r="K6" s="327"/>
      <c r="L6" s="327"/>
      <c r="M6" s="327"/>
      <c r="N6" s="327"/>
      <c r="O6" s="327"/>
      <c r="P6" s="327"/>
      <c r="R6" s="327"/>
      <c r="S6" s="327"/>
      <c r="T6" s="327"/>
      <c r="X6" s="101" t="s">
        <v>362</v>
      </c>
      <c r="Y6" s="597"/>
    </row>
    <row r="7" spans="3:41" s="326" customFormat="1" ht="13.5" thickBot="1" x14ac:dyDescent="0.25">
      <c r="C7" s="326" t="s">
        <v>23</v>
      </c>
      <c r="F7" s="327"/>
      <c r="G7" s="327"/>
      <c r="H7" s="327"/>
      <c r="I7" s="327"/>
      <c r="J7" s="327"/>
      <c r="K7" s="327"/>
      <c r="L7" s="327"/>
      <c r="M7" s="327"/>
      <c r="N7" s="327"/>
      <c r="O7" s="327"/>
      <c r="P7" s="327"/>
      <c r="R7" s="327"/>
      <c r="S7" s="446"/>
      <c r="T7" s="327"/>
      <c r="X7" s="327"/>
      <c r="Y7" s="327"/>
    </row>
    <row r="8" spans="3:41" ht="18.75" customHeight="1" x14ac:dyDescent="0.2">
      <c r="C8" s="635" t="s">
        <v>160</v>
      </c>
      <c r="D8" s="615"/>
      <c r="E8" s="637" t="s">
        <v>159</v>
      </c>
      <c r="F8" s="639" t="s">
        <v>24</v>
      </c>
      <c r="G8" s="639"/>
      <c r="H8" s="639"/>
      <c r="I8" s="639"/>
      <c r="J8" s="639"/>
      <c r="K8" s="639"/>
      <c r="L8" s="639"/>
      <c r="M8" s="639"/>
      <c r="N8" s="639"/>
      <c r="O8" s="639"/>
      <c r="P8" s="640"/>
      <c r="Q8" s="661" t="s">
        <v>25</v>
      </c>
      <c r="R8" s="614" t="s">
        <v>26</v>
      </c>
      <c r="S8" s="615"/>
      <c r="T8" s="616"/>
      <c r="U8" s="620" t="s">
        <v>27</v>
      </c>
      <c r="V8" s="614" t="s">
        <v>28</v>
      </c>
      <c r="W8" s="614" t="s">
        <v>29</v>
      </c>
      <c r="X8" s="661" t="s">
        <v>158</v>
      </c>
      <c r="Y8" s="682" t="s">
        <v>157</v>
      </c>
    </row>
    <row r="9" spans="3:41" ht="23.25" customHeight="1" x14ac:dyDescent="0.2">
      <c r="C9" s="636"/>
      <c r="D9" s="618"/>
      <c r="E9" s="638"/>
      <c r="F9" s="662" t="s">
        <v>30</v>
      </c>
      <c r="G9" s="622" t="s">
        <v>31</v>
      </c>
      <c r="H9" s="622" t="s">
        <v>32</v>
      </c>
      <c r="I9" s="632" t="s">
        <v>156</v>
      </c>
      <c r="J9" s="633"/>
      <c r="K9" s="633"/>
      <c r="L9" s="634"/>
      <c r="M9" s="632" t="s">
        <v>33</v>
      </c>
      <c r="N9" s="633"/>
      <c r="O9" s="633"/>
      <c r="P9" s="634"/>
      <c r="Q9" s="623"/>
      <c r="R9" s="617"/>
      <c r="S9" s="618"/>
      <c r="T9" s="619"/>
      <c r="U9" s="621"/>
      <c r="V9" s="627"/>
      <c r="W9" s="627"/>
      <c r="X9" s="623"/>
      <c r="Y9" s="683"/>
    </row>
    <row r="10" spans="3:41" ht="30.75" customHeight="1" thickBot="1" x14ac:dyDescent="0.25">
      <c r="C10" s="636"/>
      <c r="D10" s="618"/>
      <c r="E10" s="638"/>
      <c r="F10" s="663"/>
      <c r="G10" s="623"/>
      <c r="H10" s="623"/>
      <c r="I10" s="624" t="s">
        <v>34</v>
      </c>
      <c r="J10" s="625"/>
      <c r="K10" s="626"/>
      <c r="L10" s="622" t="s">
        <v>35</v>
      </c>
      <c r="M10" s="624" t="s">
        <v>34</v>
      </c>
      <c r="N10" s="625"/>
      <c r="O10" s="626"/>
      <c r="P10" s="622" t="s">
        <v>35</v>
      </c>
      <c r="Q10" s="623"/>
      <c r="R10" s="630" t="s">
        <v>36</v>
      </c>
      <c r="S10" s="643" t="s">
        <v>313</v>
      </c>
      <c r="T10" s="645" t="s">
        <v>295</v>
      </c>
      <c r="U10" s="621"/>
      <c r="V10" s="627"/>
      <c r="W10" s="627"/>
      <c r="X10" s="623"/>
      <c r="Y10" s="683"/>
    </row>
    <row r="11" spans="3:41" ht="30" customHeight="1" x14ac:dyDescent="0.2">
      <c r="C11" s="636"/>
      <c r="D11" s="618"/>
      <c r="E11" s="638"/>
      <c r="F11" s="663"/>
      <c r="G11" s="390" t="s">
        <v>155</v>
      </c>
      <c r="H11" s="390"/>
      <c r="I11" s="627"/>
      <c r="J11" s="628"/>
      <c r="K11" s="629"/>
      <c r="L11" s="623"/>
      <c r="M11" s="627"/>
      <c r="N11" s="628"/>
      <c r="O11" s="629"/>
      <c r="P11" s="623"/>
      <c r="Q11" s="623"/>
      <c r="R11" s="631"/>
      <c r="S11" s="644"/>
      <c r="T11" s="646"/>
      <c r="U11" s="621"/>
      <c r="V11" s="627"/>
      <c r="W11" s="627"/>
      <c r="X11" s="623"/>
      <c r="Y11" s="683"/>
      <c r="AC11" s="679" t="s">
        <v>305</v>
      </c>
      <c r="AD11" s="676" t="s">
        <v>306</v>
      </c>
      <c r="AE11" s="676" t="s">
        <v>307</v>
      </c>
      <c r="AF11" s="684" t="s">
        <v>308</v>
      </c>
      <c r="AG11" s="685"/>
      <c r="AH11" s="283"/>
      <c r="AI11" s="679" t="s">
        <v>309</v>
      </c>
      <c r="AJ11" s="676" t="s">
        <v>306</v>
      </c>
      <c r="AK11" s="676" t="s">
        <v>307</v>
      </c>
      <c r="AL11" s="684" t="s">
        <v>308</v>
      </c>
      <c r="AM11" s="685"/>
      <c r="AN11" s="283"/>
      <c r="AO11" s="686" t="s">
        <v>310</v>
      </c>
    </row>
    <row r="12" spans="3:41" ht="15" customHeight="1" thickBot="1" x14ac:dyDescent="0.25">
      <c r="C12" s="391"/>
      <c r="D12" s="392" t="s">
        <v>154</v>
      </c>
      <c r="E12" s="393" t="s">
        <v>3</v>
      </c>
      <c r="F12" s="394" t="s">
        <v>153</v>
      </c>
      <c r="G12" s="394" t="s">
        <v>152</v>
      </c>
      <c r="H12" s="394" t="s">
        <v>151</v>
      </c>
      <c r="I12" s="395"/>
      <c r="J12" s="396"/>
      <c r="K12" s="397" t="s">
        <v>150</v>
      </c>
      <c r="L12" s="394" t="s">
        <v>149</v>
      </c>
      <c r="M12" s="395"/>
      <c r="N12" s="396"/>
      <c r="O12" s="397" t="s">
        <v>148</v>
      </c>
      <c r="P12" s="398" t="s">
        <v>147</v>
      </c>
      <c r="Q12" s="398" t="s">
        <v>146</v>
      </c>
      <c r="R12" s="447" t="s">
        <v>145</v>
      </c>
      <c r="S12" s="448" t="s">
        <v>131</v>
      </c>
      <c r="T12" s="394" t="s">
        <v>143</v>
      </c>
      <c r="U12" s="399" t="s">
        <v>142</v>
      </c>
      <c r="V12" s="395" t="s">
        <v>141</v>
      </c>
      <c r="W12" s="395" t="s">
        <v>140</v>
      </c>
      <c r="X12" s="398" t="s">
        <v>139</v>
      </c>
      <c r="Y12" s="400" t="s">
        <v>210</v>
      </c>
      <c r="AC12" s="680"/>
      <c r="AD12" s="677"/>
      <c r="AE12" s="677"/>
      <c r="AF12" s="688" t="s">
        <v>125</v>
      </c>
      <c r="AG12" s="690" t="s">
        <v>126</v>
      </c>
      <c r="AH12" s="283"/>
      <c r="AI12" s="680"/>
      <c r="AJ12" s="677"/>
      <c r="AK12" s="677"/>
      <c r="AL12" s="688" t="s">
        <v>125</v>
      </c>
      <c r="AM12" s="690" t="s">
        <v>126</v>
      </c>
      <c r="AN12" s="283"/>
      <c r="AO12" s="687"/>
    </row>
    <row r="13" spans="3:41" ht="15" customHeight="1" x14ac:dyDescent="0.2">
      <c r="C13" s="401"/>
      <c r="D13" s="402"/>
      <c r="E13" s="403"/>
      <c r="F13" s="404" t="s">
        <v>37</v>
      </c>
      <c r="G13" s="404" t="s">
        <v>37</v>
      </c>
      <c r="H13" s="404" t="s">
        <v>37</v>
      </c>
      <c r="I13" s="405"/>
      <c r="J13" s="592"/>
      <c r="K13" s="593"/>
      <c r="L13" s="594" t="s">
        <v>38</v>
      </c>
      <c r="M13" s="405"/>
      <c r="N13" s="406"/>
      <c r="O13" s="407"/>
      <c r="P13" s="408" t="s">
        <v>38</v>
      </c>
      <c r="Q13" s="408" t="s">
        <v>39</v>
      </c>
      <c r="R13" s="449"/>
      <c r="S13" s="450"/>
      <c r="T13" s="404"/>
      <c r="U13" s="409"/>
      <c r="V13" s="410"/>
      <c r="W13" s="410"/>
      <c r="X13" s="408" t="s">
        <v>17</v>
      </c>
      <c r="Y13" s="411" t="s">
        <v>17</v>
      </c>
      <c r="AC13" s="681"/>
      <c r="AD13" s="678"/>
      <c r="AE13" s="678"/>
      <c r="AF13" s="689"/>
      <c r="AG13" s="691"/>
      <c r="AH13" s="283"/>
      <c r="AI13" s="681"/>
      <c r="AJ13" s="678"/>
      <c r="AK13" s="678"/>
      <c r="AL13" s="689"/>
      <c r="AM13" s="691"/>
      <c r="AN13" s="283"/>
      <c r="AO13" s="687"/>
    </row>
    <row r="14" spans="3:41" s="285" customFormat="1" ht="30" customHeight="1" x14ac:dyDescent="0.2">
      <c r="C14" s="412">
        <v>1</v>
      </c>
      <c r="D14" s="496"/>
      <c r="E14" s="591"/>
      <c r="F14" s="110"/>
      <c r="G14" s="108"/>
      <c r="H14" s="108"/>
      <c r="I14" s="602"/>
      <c r="J14" s="595" t="s">
        <v>138</v>
      </c>
      <c r="K14" s="603"/>
      <c r="L14" s="417"/>
      <c r="M14" s="602"/>
      <c r="N14" s="604" t="s">
        <v>138</v>
      </c>
      <c r="O14" s="603"/>
      <c r="P14" s="109"/>
      <c r="Q14" s="108"/>
      <c r="R14" s="454"/>
      <c r="S14" s="455"/>
      <c r="T14" s="456"/>
      <c r="U14" s="432"/>
      <c r="V14" s="415"/>
      <c r="W14" s="457"/>
      <c r="X14" s="418"/>
      <c r="Y14" s="419" t="str">
        <f>IF(D14="","",AO14)</f>
        <v/>
      </c>
      <c r="AC14" s="420">
        <f t="shared" ref="AC14:AC23" si="0">Q14</f>
        <v>0</v>
      </c>
      <c r="AD14" s="421">
        <f t="shared" ref="AD14:AD23" si="1">G14</f>
        <v>0</v>
      </c>
      <c r="AE14" s="421">
        <f t="shared" ref="AE14:AE23" si="2">H14</f>
        <v>0</v>
      </c>
      <c r="AF14" s="421">
        <f t="shared" ref="AF14:AF23" si="3">L14</f>
        <v>0</v>
      </c>
      <c r="AG14" s="422">
        <f t="shared" ref="AG14:AG23" si="4">P14</f>
        <v>0</v>
      </c>
      <c r="AH14" s="423"/>
      <c r="AI14" s="420" t="e">
        <f t="shared" ref="AI14:AI23" si="5">VLOOKUP(AC14,$AH$41:$AI$140,2,FALSE)</f>
        <v>#N/A</v>
      </c>
      <c r="AJ14" s="421">
        <f>AD14*31000</f>
        <v>0</v>
      </c>
      <c r="AK14" s="421">
        <f>AE14*31000</f>
        <v>0</v>
      </c>
      <c r="AL14" s="421">
        <f>AF14*804000</f>
        <v>0</v>
      </c>
      <c r="AM14" s="422">
        <f>AG14*362000</f>
        <v>0</v>
      </c>
      <c r="AN14" s="283"/>
      <c r="AO14" s="424" t="e">
        <f>SUM(AI14:AM14)</f>
        <v>#N/A</v>
      </c>
    </row>
    <row r="15" spans="3:41" s="285" customFormat="1" ht="30" customHeight="1" x14ac:dyDescent="0.2">
      <c r="C15" s="425">
        <v>2</v>
      </c>
      <c r="D15" s="458"/>
      <c r="E15" s="413"/>
      <c r="F15" s="429"/>
      <c r="G15" s="427"/>
      <c r="H15" s="427"/>
      <c r="I15" s="430"/>
      <c r="J15" s="451" t="s">
        <v>138</v>
      </c>
      <c r="K15" s="452"/>
      <c r="L15" s="417"/>
      <c r="M15" s="416"/>
      <c r="N15" s="451" t="s">
        <v>138</v>
      </c>
      <c r="O15" s="460"/>
      <c r="P15" s="106"/>
      <c r="Q15" s="427"/>
      <c r="R15" s="462"/>
      <c r="S15" s="463"/>
      <c r="T15" s="464"/>
      <c r="U15" s="426"/>
      <c r="V15" s="427"/>
      <c r="W15" s="428"/>
      <c r="X15" s="365"/>
      <c r="Y15" s="419" t="str">
        <f t="shared" ref="Y15:Y23" si="6">IF(D15="","",AO15)</f>
        <v/>
      </c>
      <c r="AC15" s="420">
        <f t="shared" si="0"/>
        <v>0</v>
      </c>
      <c r="AD15" s="421">
        <f t="shared" si="1"/>
        <v>0</v>
      </c>
      <c r="AE15" s="421">
        <f t="shared" si="2"/>
        <v>0</v>
      </c>
      <c r="AF15" s="421">
        <f t="shared" si="3"/>
        <v>0</v>
      </c>
      <c r="AG15" s="422">
        <f t="shared" si="4"/>
        <v>0</v>
      </c>
      <c r="AH15" s="423"/>
      <c r="AI15" s="420" t="e">
        <f t="shared" si="5"/>
        <v>#N/A</v>
      </c>
      <c r="AJ15" s="421">
        <f t="shared" ref="AJ15:AJ23" si="7">AD15*31000</f>
        <v>0</v>
      </c>
      <c r="AK15" s="421">
        <f t="shared" ref="AK15:AK23" si="8">AE15*31000</f>
        <v>0</v>
      </c>
      <c r="AL15" s="421">
        <f t="shared" ref="AL15:AL23" si="9">AF15*804000</f>
        <v>0</v>
      </c>
      <c r="AM15" s="422">
        <f t="shared" ref="AM15:AM23" si="10">AG15*362000</f>
        <v>0</v>
      </c>
      <c r="AN15" s="283"/>
      <c r="AO15" s="424" t="e">
        <f t="shared" ref="AO15:AO23" si="11">SUM(AI15:AM15)</f>
        <v>#N/A</v>
      </c>
    </row>
    <row r="16" spans="3:41" s="285" customFormat="1" ht="30" customHeight="1" x14ac:dyDescent="0.2">
      <c r="C16" s="425">
        <v>3</v>
      </c>
      <c r="D16" s="458"/>
      <c r="E16" s="413"/>
      <c r="F16" s="429"/>
      <c r="G16" s="427"/>
      <c r="H16" s="427"/>
      <c r="I16" s="430"/>
      <c r="J16" s="459" t="s">
        <v>138</v>
      </c>
      <c r="K16" s="460"/>
      <c r="L16" s="461"/>
      <c r="M16" s="430"/>
      <c r="N16" s="459" t="s">
        <v>138</v>
      </c>
      <c r="O16" s="460"/>
      <c r="P16" s="106"/>
      <c r="Q16" s="427"/>
      <c r="R16" s="462"/>
      <c r="S16" s="463"/>
      <c r="T16" s="464"/>
      <c r="U16" s="426"/>
      <c r="V16" s="427"/>
      <c r="W16" s="428"/>
      <c r="X16" s="365"/>
      <c r="Y16" s="419" t="str">
        <f t="shared" si="6"/>
        <v/>
      </c>
      <c r="AC16" s="420">
        <f t="shared" si="0"/>
        <v>0</v>
      </c>
      <c r="AD16" s="421">
        <f t="shared" si="1"/>
        <v>0</v>
      </c>
      <c r="AE16" s="421">
        <f t="shared" si="2"/>
        <v>0</v>
      </c>
      <c r="AF16" s="421">
        <f t="shared" si="3"/>
        <v>0</v>
      </c>
      <c r="AG16" s="422">
        <f t="shared" si="4"/>
        <v>0</v>
      </c>
      <c r="AH16" s="423"/>
      <c r="AI16" s="420" t="e">
        <f t="shared" si="5"/>
        <v>#N/A</v>
      </c>
      <c r="AJ16" s="421">
        <f t="shared" si="7"/>
        <v>0</v>
      </c>
      <c r="AK16" s="421">
        <f t="shared" si="8"/>
        <v>0</v>
      </c>
      <c r="AL16" s="421">
        <f t="shared" si="9"/>
        <v>0</v>
      </c>
      <c r="AM16" s="422">
        <f t="shared" si="10"/>
        <v>0</v>
      </c>
      <c r="AN16" s="283"/>
      <c r="AO16" s="424" t="e">
        <f t="shared" si="11"/>
        <v>#N/A</v>
      </c>
    </row>
    <row r="17" spans="3:41" s="285" customFormat="1" ht="30" customHeight="1" x14ac:dyDescent="0.2">
      <c r="C17" s="425">
        <v>4</v>
      </c>
      <c r="D17" s="458"/>
      <c r="E17" s="413"/>
      <c r="F17" s="429"/>
      <c r="G17" s="427"/>
      <c r="H17" s="427"/>
      <c r="I17" s="430"/>
      <c r="J17" s="451" t="s">
        <v>138</v>
      </c>
      <c r="K17" s="452"/>
      <c r="L17" s="417"/>
      <c r="M17" s="416"/>
      <c r="N17" s="451" t="s">
        <v>138</v>
      </c>
      <c r="O17" s="460"/>
      <c r="P17" s="106"/>
      <c r="Q17" s="427"/>
      <c r="R17" s="462"/>
      <c r="S17" s="463"/>
      <c r="T17" s="464"/>
      <c r="U17" s="426"/>
      <c r="V17" s="427"/>
      <c r="W17" s="428"/>
      <c r="X17" s="365"/>
      <c r="Y17" s="419" t="str">
        <f t="shared" si="6"/>
        <v/>
      </c>
      <c r="AC17" s="420">
        <f t="shared" si="0"/>
        <v>0</v>
      </c>
      <c r="AD17" s="421">
        <f t="shared" si="1"/>
        <v>0</v>
      </c>
      <c r="AE17" s="421">
        <f t="shared" si="2"/>
        <v>0</v>
      </c>
      <c r="AF17" s="421">
        <f t="shared" si="3"/>
        <v>0</v>
      </c>
      <c r="AG17" s="422">
        <f t="shared" si="4"/>
        <v>0</v>
      </c>
      <c r="AH17" s="423"/>
      <c r="AI17" s="420" t="e">
        <f t="shared" si="5"/>
        <v>#N/A</v>
      </c>
      <c r="AJ17" s="421">
        <f t="shared" si="7"/>
        <v>0</v>
      </c>
      <c r="AK17" s="421">
        <f t="shared" si="8"/>
        <v>0</v>
      </c>
      <c r="AL17" s="421">
        <f t="shared" si="9"/>
        <v>0</v>
      </c>
      <c r="AM17" s="422">
        <f t="shared" si="10"/>
        <v>0</v>
      </c>
      <c r="AN17" s="283"/>
      <c r="AO17" s="424" t="e">
        <f t="shared" si="11"/>
        <v>#N/A</v>
      </c>
    </row>
    <row r="18" spans="3:41" s="285" customFormat="1" ht="30" customHeight="1" x14ac:dyDescent="0.2">
      <c r="C18" s="425">
        <v>5</v>
      </c>
      <c r="D18" s="458"/>
      <c r="E18" s="413"/>
      <c r="F18" s="429"/>
      <c r="G18" s="427"/>
      <c r="H18" s="427"/>
      <c r="I18" s="430"/>
      <c r="J18" s="459" t="s">
        <v>138</v>
      </c>
      <c r="K18" s="460"/>
      <c r="L18" s="461"/>
      <c r="M18" s="430"/>
      <c r="N18" s="459" t="s">
        <v>138</v>
      </c>
      <c r="O18" s="460"/>
      <c r="P18" s="106"/>
      <c r="Q18" s="427"/>
      <c r="R18" s="462"/>
      <c r="S18" s="463"/>
      <c r="T18" s="464"/>
      <c r="U18" s="426"/>
      <c r="V18" s="427"/>
      <c r="W18" s="428"/>
      <c r="X18" s="365"/>
      <c r="Y18" s="419" t="str">
        <f t="shared" si="6"/>
        <v/>
      </c>
      <c r="AC18" s="420">
        <f t="shared" si="0"/>
        <v>0</v>
      </c>
      <c r="AD18" s="421">
        <f t="shared" si="1"/>
        <v>0</v>
      </c>
      <c r="AE18" s="421">
        <f t="shared" si="2"/>
        <v>0</v>
      </c>
      <c r="AF18" s="421">
        <f t="shared" si="3"/>
        <v>0</v>
      </c>
      <c r="AG18" s="422">
        <f t="shared" si="4"/>
        <v>0</v>
      </c>
      <c r="AH18" s="423"/>
      <c r="AI18" s="420" t="e">
        <f t="shared" si="5"/>
        <v>#N/A</v>
      </c>
      <c r="AJ18" s="421">
        <f t="shared" si="7"/>
        <v>0</v>
      </c>
      <c r="AK18" s="421">
        <f t="shared" si="8"/>
        <v>0</v>
      </c>
      <c r="AL18" s="421">
        <f t="shared" si="9"/>
        <v>0</v>
      </c>
      <c r="AM18" s="422">
        <f t="shared" si="10"/>
        <v>0</v>
      </c>
      <c r="AN18" s="283"/>
      <c r="AO18" s="424" t="e">
        <f t="shared" si="11"/>
        <v>#N/A</v>
      </c>
    </row>
    <row r="19" spans="3:41" s="285" customFormat="1" ht="30" customHeight="1" x14ac:dyDescent="0.2">
      <c r="C19" s="425">
        <v>6</v>
      </c>
      <c r="D19" s="496"/>
      <c r="E19" s="591"/>
      <c r="F19" s="110"/>
      <c r="G19" s="108"/>
      <c r="H19" s="108"/>
      <c r="I19" s="416"/>
      <c r="J19" s="451" t="s">
        <v>138</v>
      </c>
      <c r="K19" s="452"/>
      <c r="L19" s="417"/>
      <c r="M19" s="416"/>
      <c r="N19" s="451" t="s">
        <v>138</v>
      </c>
      <c r="O19" s="452"/>
      <c r="P19" s="109"/>
      <c r="Q19" s="108"/>
      <c r="R19" s="454"/>
      <c r="S19" s="455"/>
      <c r="T19" s="456"/>
      <c r="U19" s="426"/>
      <c r="V19" s="427"/>
      <c r="W19" s="428"/>
      <c r="X19" s="365"/>
      <c r="Y19" s="419" t="str">
        <f t="shared" si="6"/>
        <v/>
      </c>
      <c r="AC19" s="420">
        <f t="shared" si="0"/>
        <v>0</v>
      </c>
      <c r="AD19" s="421">
        <f t="shared" si="1"/>
        <v>0</v>
      </c>
      <c r="AE19" s="421">
        <f t="shared" si="2"/>
        <v>0</v>
      </c>
      <c r="AF19" s="421">
        <f t="shared" si="3"/>
        <v>0</v>
      </c>
      <c r="AG19" s="422">
        <f t="shared" si="4"/>
        <v>0</v>
      </c>
      <c r="AH19" s="423"/>
      <c r="AI19" s="420" t="e">
        <f t="shared" si="5"/>
        <v>#N/A</v>
      </c>
      <c r="AJ19" s="421">
        <f t="shared" si="7"/>
        <v>0</v>
      </c>
      <c r="AK19" s="421">
        <f t="shared" si="8"/>
        <v>0</v>
      </c>
      <c r="AL19" s="421">
        <f t="shared" si="9"/>
        <v>0</v>
      </c>
      <c r="AM19" s="422">
        <f t="shared" si="10"/>
        <v>0</v>
      </c>
      <c r="AN19" s="283"/>
      <c r="AO19" s="424" t="e">
        <f t="shared" si="11"/>
        <v>#N/A</v>
      </c>
    </row>
    <row r="20" spans="3:41" s="285" customFormat="1" ht="30" customHeight="1" x14ac:dyDescent="0.2">
      <c r="C20" s="425">
        <v>7</v>
      </c>
      <c r="D20" s="458"/>
      <c r="E20" s="413"/>
      <c r="F20" s="429"/>
      <c r="G20" s="427"/>
      <c r="H20" s="427"/>
      <c r="I20" s="430"/>
      <c r="J20" s="459" t="s">
        <v>138</v>
      </c>
      <c r="K20" s="460"/>
      <c r="L20" s="461"/>
      <c r="M20" s="430"/>
      <c r="N20" s="459" t="s">
        <v>138</v>
      </c>
      <c r="O20" s="460"/>
      <c r="P20" s="106"/>
      <c r="Q20" s="427"/>
      <c r="R20" s="462"/>
      <c r="S20" s="463"/>
      <c r="T20" s="464"/>
      <c r="U20" s="426"/>
      <c r="V20" s="427"/>
      <c r="W20" s="428"/>
      <c r="X20" s="365"/>
      <c r="Y20" s="419" t="str">
        <f t="shared" si="6"/>
        <v/>
      </c>
      <c r="AC20" s="420">
        <f t="shared" si="0"/>
        <v>0</v>
      </c>
      <c r="AD20" s="421">
        <f t="shared" si="1"/>
        <v>0</v>
      </c>
      <c r="AE20" s="421">
        <f t="shared" si="2"/>
        <v>0</v>
      </c>
      <c r="AF20" s="421">
        <f t="shared" si="3"/>
        <v>0</v>
      </c>
      <c r="AG20" s="422">
        <f t="shared" si="4"/>
        <v>0</v>
      </c>
      <c r="AH20" s="423"/>
      <c r="AI20" s="420" t="e">
        <f t="shared" si="5"/>
        <v>#N/A</v>
      </c>
      <c r="AJ20" s="421">
        <f t="shared" si="7"/>
        <v>0</v>
      </c>
      <c r="AK20" s="421">
        <f t="shared" si="8"/>
        <v>0</v>
      </c>
      <c r="AL20" s="421">
        <f t="shared" si="9"/>
        <v>0</v>
      </c>
      <c r="AM20" s="422">
        <f t="shared" si="10"/>
        <v>0</v>
      </c>
      <c r="AN20" s="283"/>
      <c r="AO20" s="424" t="e">
        <f t="shared" si="11"/>
        <v>#N/A</v>
      </c>
    </row>
    <row r="21" spans="3:41" s="285" customFormat="1" ht="30" customHeight="1" x14ac:dyDescent="0.2">
      <c r="C21" s="425">
        <v>8</v>
      </c>
      <c r="D21" s="458"/>
      <c r="E21" s="413"/>
      <c r="F21" s="429"/>
      <c r="G21" s="427"/>
      <c r="H21" s="427"/>
      <c r="I21" s="430"/>
      <c r="J21" s="451" t="s">
        <v>138</v>
      </c>
      <c r="K21" s="452"/>
      <c r="L21" s="417"/>
      <c r="M21" s="416"/>
      <c r="N21" s="451" t="s">
        <v>138</v>
      </c>
      <c r="O21" s="460"/>
      <c r="P21" s="106"/>
      <c r="Q21" s="427"/>
      <c r="R21" s="462"/>
      <c r="S21" s="463"/>
      <c r="T21" s="464"/>
      <c r="U21" s="426"/>
      <c r="V21" s="427"/>
      <c r="W21" s="428"/>
      <c r="X21" s="365"/>
      <c r="Y21" s="419" t="str">
        <f t="shared" si="6"/>
        <v/>
      </c>
      <c r="AC21" s="420">
        <f t="shared" si="0"/>
        <v>0</v>
      </c>
      <c r="AD21" s="421">
        <f t="shared" si="1"/>
        <v>0</v>
      </c>
      <c r="AE21" s="421">
        <f t="shared" si="2"/>
        <v>0</v>
      </c>
      <c r="AF21" s="421">
        <f t="shared" si="3"/>
        <v>0</v>
      </c>
      <c r="AG21" s="422">
        <f t="shared" si="4"/>
        <v>0</v>
      </c>
      <c r="AH21" s="423"/>
      <c r="AI21" s="420" t="e">
        <f t="shared" si="5"/>
        <v>#N/A</v>
      </c>
      <c r="AJ21" s="421">
        <f t="shared" si="7"/>
        <v>0</v>
      </c>
      <c r="AK21" s="421">
        <f t="shared" si="8"/>
        <v>0</v>
      </c>
      <c r="AL21" s="421">
        <f t="shared" si="9"/>
        <v>0</v>
      </c>
      <c r="AM21" s="422">
        <f t="shared" si="10"/>
        <v>0</v>
      </c>
      <c r="AN21" s="283"/>
      <c r="AO21" s="424" t="e">
        <f t="shared" si="11"/>
        <v>#N/A</v>
      </c>
    </row>
    <row r="22" spans="3:41" s="285" customFormat="1" ht="30" customHeight="1" x14ac:dyDescent="0.2">
      <c r="C22" s="425">
        <v>9</v>
      </c>
      <c r="D22" s="458"/>
      <c r="E22" s="413"/>
      <c r="F22" s="429"/>
      <c r="G22" s="427"/>
      <c r="H22" s="427"/>
      <c r="I22" s="430"/>
      <c r="J22" s="459" t="s">
        <v>138</v>
      </c>
      <c r="K22" s="460"/>
      <c r="L22" s="461"/>
      <c r="M22" s="430"/>
      <c r="N22" s="459" t="s">
        <v>138</v>
      </c>
      <c r="O22" s="460"/>
      <c r="P22" s="106"/>
      <c r="Q22" s="427"/>
      <c r="R22" s="462"/>
      <c r="S22" s="463"/>
      <c r="T22" s="464"/>
      <c r="U22" s="426"/>
      <c r="V22" s="427"/>
      <c r="W22" s="428"/>
      <c r="X22" s="365"/>
      <c r="Y22" s="419" t="str">
        <f t="shared" si="6"/>
        <v/>
      </c>
      <c r="AC22" s="420">
        <f t="shared" si="0"/>
        <v>0</v>
      </c>
      <c r="AD22" s="421">
        <f t="shared" si="1"/>
        <v>0</v>
      </c>
      <c r="AE22" s="421">
        <f t="shared" si="2"/>
        <v>0</v>
      </c>
      <c r="AF22" s="421">
        <f t="shared" si="3"/>
        <v>0</v>
      </c>
      <c r="AG22" s="422">
        <f t="shared" si="4"/>
        <v>0</v>
      </c>
      <c r="AH22" s="423"/>
      <c r="AI22" s="420" t="e">
        <f t="shared" si="5"/>
        <v>#N/A</v>
      </c>
      <c r="AJ22" s="421">
        <f t="shared" si="7"/>
        <v>0</v>
      </c>
      <c r="AK22" s="421">
        <f t="shared" si="8"/>
        <v>0</v>
      </c>
      <c r="AL22" s="421">
        <f t="shared" si="9"/>
        <v>0</v>
      </c>
      <c r="AM22" s="422">
        <f t="shared" si="10"/>
        <v>0</v>
      </c>
      <c r="AN22" s="283"/>
      <c r="AO22" s="424" t="e">
        <f t="shared" si="11"/>
        <v>#N/A</v>
      </c>
    </row>
    <row r="23" spans="3:41" s="285" customFormat="1" ht="30" customHeight="1" thickBot="1" x14ac:dyDescent="0.25">
      <c r="C23" s="425">
        <v>10</v>
      </c>
      <c r="D23" s="458"/>
      <c r="E23" s="413"/>
      <c r="F23" s="414"/>
      <c r="G23" s="415"/>
      <c r="H23" s="415"/>
      <c r="I23" s="416"/>
      <c r="J23" s="451" t="s">
        <v>138</v>
      </c>
      <c r="K23" s="452"/>
      <c r="L23" s="417"/>
      <c r="M23" s="416"/>
      <c r="N23" s="451" t="s">
        <v>138</v>
      </c>
      <c r="O23" s="452"/>
      <c r="P23" s="417"/>
      <c r="Q23" s="415"/>
      <c r="R23" s="465"/>
      <c r="S23" s="466"/>
      <c r="T23" s="431"/>
      <c r="U23" s="432"/>
      <c r="V23" s="415"/>
      <c r="W23" s="433"/>
      <c r="X23" s="418"/>
      <c r="Y23" s="419" t="str">
        <f t="shared" si="6"/>
        <v/>
      </c>
      <c r="AC23" s="420">
        <f t="shared" si="0"/>
        <v>0</v>
      </c>
      <c r="AD23" s="421">
        <f t="shared" si="1"/>
        <v>0</v>
      </c>
      <c r="AE23" s="421">
        <f t="shared" si="2"/>
        <v>0</v>
      </c>
      <c r="AF23" s="421">
        <f t="shared" si="3"/>
        <v>0</v>
      </c>
      <c r="AG23" s="422">
        <f t="shared" si="4"/>
        <v>0</v>
      </c>
      <c r="AH23" s="423"/>
      <c r="AI23" s="420" t="e">
        <f t="shared" si="5"/>
        <v>#N/A</v>
      </c>
      <c r="AJ23" s="421">
        <f t="shared" si="7"/>
        <v>0</v>
      </c>
      <c r="AK23" s="421">
        <f t="shared" si="8"/>
        <v>0</v>
      </c>
      <c r="AL23" s="421">
        <f t="shared" si="9"/>
        <v>0</v>
      </c>
      <c r="AM23" s="422">
        <f t="shared" si="10"/>
        <v>0</v>
      </c>
      <c r="AN23" s="283"/>
      <c r="AO23" s="434" t="e">
        <f t="shared" si="11"/>
        <v>#N/A</v>
      </c>
    </row>
    <row r="24" spans="3:41" ht="18.649999999999999" customHeight="1" x14ac:dyDescent="0.2">
      <c r="C24" s="647" t="s">
        <v>40</v>
      </c>
      <c r="D24" s="648"/>
      <c r="E24" s="651"/>
      <c r="F24" s="653"/>
      <c r="G24" s="655"/>
      <c r="H24" s="655"/>
      <c r="I24" s="657"/>
      <c r="J24" s="657"/>
      <c r="K24" s="657"/>
      <c r="L24" s="659"/>
      <c r="M24" s="657"/>
      <c r="N24" s="657"/>
      <c r="O24" s="657"/>
      <c r="P24" s="664"/>
      <c r="Q24" s="655"/>
      <c r="R24" s="666"/>
      <c r="S24" s="467"/>
      <c r="T24" s="668"/>
      <c r="U24" s="655" t="s">
        <v>48</v>
      </c>
      <c r="V24" s="641"/>
      <c r="W24" s="670"/>
      <c r="X24" s="672"/>
      <c r="Y24" s="674">
        <f>SUMIF(D14:D23,"&lt;&gt;",Y14:Y23)</f>
        <v>0</v>
      </c>
      <c r="AC24" s="283"/>
      <c r="AD24" s="283"/>
      <c r="AE24" s="283"/>
      <c r="AF24" s="283"/>
      <c r="AG24" s="283"/>
      <c r="AH24" s="283"/>
      <c r="AI24" s="283"/>
      <c r="AJ24" s="283"/>
      <c r="AK24" s="283"/>
      <c r="AL24" s="283"/>
      <c r="AM24" s="283"/>
      <c r="AN24" s="283"/>
      <c r="AO24" s="283"/>
    </row>
    <row r="25" spans="3:41" s="285" customFormat="1" ht="18.649999999999999" customHeight="1" thickBot="1" x14ac:dyDescent="0.25">
      <c r="C25" s="649"/>
      <c r="D25" s="650"/>
      <c r="E25" s="652"/>
      <c r="F25" s="654"/>
      <c r="G25" s="656"/>
      <c r="H25" s="656"/>
      <c r="I25" s="658"/>
      <c r="J25" s="658"/>
      <c r="K25" s="658"/>
      <c r="L25" s="660"/>
      <c r="M25" s="658"/>
      <c r="N25" s="658"/>
      <c r="O25" s="658"/>
      <c r="P25" s="665"/>
      <c r="Q25" s="656"/>
      <c r="R25" s="667"/>
      <c r="S25" s="468"/>
      <c r="T25" s="669"/>
      <c r="U25" s="656"/>
      <c r="V25" s="642"/>
      <c r="W25" s="671"/>
      <c r="X25" s="673"/>
      <c r="Y25" s="675"/>
      <c r="AC25" s="283"/>
      <c r="AD25" s="283"/>
      <c r="AE25" s="283"/>
      <c r="AF25" s="283"/>
      <c r="AG25" s="283"/>
      <c r="AH25" s="283"/>
      <c r="AI25" s="283"/>
      <c r="AJ25" s="283"/>
      <c r="AK25" s="283"/>
      <c r="AL25" s="283"/>
      <c r="AM25" s="283"/>
      <c r="AN25" s="283"/>
      <c r="AO25" s="283"/>
    </row>
    <row r="26" spans="3:41" ht="18.649999999999999" customHeight="1" x14ac:dyDescent="0.2">
      <c r="C26" s="435" t="s">
        <v>6</v>
      </c>
      <c r="D26" s="436"/>
      <c r="E26" s="436"/>
      <c r="F26" s="437"/>
      <c r="G26" s="437"/>
      <c r="H26" s="437"/>
      <c r="I26" s="438"/>
      <c r="J26" s="438"/>
      <c r="K26" s="438"/>
      <c r="L26" s="439"/>
      <c r="M26" s="438"/>
      <c r="N26" s="438"/>
      <c r="O26" s="438"/>
      <c r="P26" s="437"/>
      <c r="Q26" s="437"/>
      <c r="R26" s="438"/>
      <c r="S26" s="438"/>
      <c r="T26" s="438"/>
      <c r="U26" s="440"/>
      <c r="V26" s="440"/>
      <c r="W26" s="438"/>
      <c r="X26" s="441"/>
      <c r="Y26" s="441"/>
      <c r="AC26" s="283"/>
      <c r="AD26" s="283"/>
      <c r="AE26" s="283"/>
      <c r="AF26" s="283"/>
      <c r="AG26" s="283"/>
      <c r="AH26" s="283"/>
      <c r="AI26" s="283"/>
      <c r="AJ26" s="283"/>
      <c r="AK26" s="283"/>
      <c r="AL26" s="283"/>
      <c r="AM26" s="283"/>
      <c r="AN26" s="283"/>
      <c r="AO26" s="283"/>
    </row>
    <row r="27" spans="3:41" s="285" customFormat="1" ht="12" customHeight="1" x14ac:dyDescent="0.2">
      <c r="C27" s="102" t="s">
        <v>137</v>
      </c>
      <c r="F27" s="286"/>
      <c r="G27" s="286"/>
      <c r="H27" s="286"/>
      <c r="Y27" s="286"/>
      <c r="AC27" s="283"/>
      <c r="AD27" s="283"/>
      <c r="AE27" s="283"/>
      <c r="AF27" s="283"/>
      <c r="AG27" s="283"/>
      <c r="AH27" s="283"/>
      <c r="AI27" s="283"/>
      <c r="AJ27" s="283"/>
      <c r="AK27" s="283"/>
      <c r="AL27" s="283"/>
      <c r="AM27" s="283"/>
      <c r="AN27" s="283"/>
      <c r="AO27" s="283"/>
    </row>
    <row r="28" spans="3:41" s="285" customFormat="1" ht="12" customHeight="1" x14ac:dyDescent="0.2">
      <c r="C28" s="102" t="s">
        <v>314</v>
      </c>
      <c r="F28" s="286"/>
      <c r="G28" s="286"/>
      <c r="H28" s="286"/>
      <c r="Z28" s="286"/>
      <c r="AC28" s="283"/>
      <c r="AD28" s="283"/>
      <c r="AE28" s="283"/>
      <c r="AF28" s="283"/>
      <c r="AG28" s="283"/>
      <c r="AH28" s="283"/>
      <c r="AI28" s="283"/>
      <c r="AJ28" s="283"/>
      <c r="AK28" s="283"/>
      <c r="AL28" s="283"/>
      <c r="AM28" s="283"/>
      <c r="AN28" s="283"/>
      <c r="AO28" s="283"/>
    </row>
    <row r="29" spans="3:41" s="285" customFormat="1" ht="12" customHeight="1" x14ac:dyDescent="0.2">
      <c r="C29" s="102" t="s">
        <v>315</v>
      </c>
      <c r="F29" s="286"/>
      <c r="G29" s="286"/>
      <c r="H29" s="286"/>
      <c r="Z29" s="286"/>
      <c r="AC29" s="283"/>
      <c r="AD29" s="283"/>
      <c r="AE29" s="283"/>
      <c r="AF29" s="283"/>
      <c r="AG29" s="283"/>
      <c r="AH29" s="283"/>
      <c r="AI29" s="283"/>
      <c r="AJ29" s="283"/>
      <c r="AK29" s="283"/>
      <c r="AL29" s="283"/>
      <c r="AM29" s="283"/>
      <c r="AN29" s="283"/>
      <c r="AO29" s="283"/>
    </row>
    <row r="30" spans="3:41" s="285" customFormat="1" ht="12" customHeight="1" x14ac:dyDescent="0.2">
      <c r="C30" s="102" t="s">
        <v>316</v>
      </c>
      <c r="F30" s="286"/>
      <c r="G30" s="286"/>
      <c r="H30" s="286"/>
      <c r="Z30" s="286"/>
      <c r="AC30" s="283"/>
      <c r="AD30" s="283"/>
      <c r="AE30" s="283"/>
      <c r="AF30" s="283"/>
      <c r="AG30" s="283"/>
      <c r="AH30" s="283"/>
      <c r="AI30" s="283"/>
      <c r="AJ30" s="283"/>
      <c r="AK30" s="283"/>
      <c r="AL30" s="283"/>
      <c r="AM30" s="283"/>
      <c r="AN30" s="283"/>
      <c r="AO30" s="283"/>
    </row>
    <row r="31" spans="3:41" s="285" customFormat="1" ht="12" customHeight="1" x14ac:dyDescent="0.2">
      <c r="C31" s="102" t="s">
        <v>317</v>
      </c>
      <c r="F31" s="286"/>
      <c r="G31" s="286"/>
      <c r="H31" s="286"/>
      <c r="Z31" s="286"/>
      <c r="AC31" s="283"/>
      <c r="AD31" s="283"/>
      <c r="AE31" s="283"/>
      <c r="AF31" s="283"/>
      <c r="AG31" s="283"/>
      <c r="AH31" s="283"/>
      <c r="AI31" s="283"/>
      <c r="AJ31" s="283"/>
      <c r="AK31" s="283"/>
      <c r="AL31" s="283"/>
      <c r="AM31" s="283"/>
      <c r="AN31" s="283"/>
      <c r="AO31" s="283"/>
    </row>
    <row r="32" spans="3:41" s="285" customFormat="1" ht="12" customHeight="1" x14ac:dyDescent="0.2">
      <c r="C32" s="102" t="s">
        <v>318</v>
      </c>
      <c r="F32" s="286"/>
      <c r="G32" s="286"/>
      <c r="H32" s="286"/>
      <c r="Z32" s="286"/>
      <c r="AC32" s="283"/>
      <c r="AD32" s="283"/>
      <c r="AE32" s="283"/>
      <c r="AF32" s="283"/>
      <c r="AG32" s="283"/>
      <c r="AH32" s="283"/>
      <c r="AI32" s="283"/>
      <c r="AJ32" s="283"/>
      <c r="AK32" s="283"/>
      <c r="AL32" s="283"/>
      <c r="AM32" s="283"/>
      <c r="AN32" s="283"/>
      <c r="AO32" s="283"/>
    </row>
    <row r="33" spans="3:55" s="285" customFormat="1" ht="12" customHeight="1" x14ac:dyDescent="0.2">
      <c r="C33" s="102" t="s">
        <v>319</v>
      </c>
      <c r="F33" s="286"/>
      <c r="G33" s="286"/>
      <c r="H33" s="286"/>
      <c r="Z33" s="286"/>
      <c r="AC33" s="283"/>
      <c r="AD33" s="283"/>
      <c r="AE33" s="283"/>
      <c r="AF33" s="283"/>
      <c r="AG33" s="283"/>
      <c r="AH33" s="283"/>
      <c r="AI33" s="283"/>
      <c r="AJ33" s="283"/>
      <c r="AK33" s="283"/>
      <c r="AL33" s="283"/>
      <c r="AM33" s="283"/>
      <c r="AN33" s="283"/>
      <c r="AO33" s="283"/>
    </row>
    <row r="34" spans="3:55" s="285" customFormat="1" ht="12" customHeight="1" x14ac:dyDescent="0.2">
      <c r="C34" s="14" t="s">
        <v>136</v>
      </c>
      <c r="F34" s="286"/>
      <c r="G34" s="286"/>
      <c r="H34" s="286"/>
      <c r="Y34" s="286"/>
      <c r="AC34" s="283"/>
      <c r="AD34" s="283"/>
      <c r="AE34" s="283"/>
      <c r="AF34" s="283"/>
      <c r="AG34" s="283"/>
      <c r="AH34" s="283"/>
      <c r="AI34" s="283"/>
      <c r="AJ34" s="283"/>
      <c r="AK34" s="283"/>
      <c r="AL34" s="283"/>
      <c r="AM34" s="283"/>
      <c r="AN34" s="283"/>
      <c r="AO34" s="283"/>
    </row>
    <row r="35" spans="3:55" s="18" customFormat="1" ht="12.9" customHeight="1" x14ac:dyDescent="0.2">
      <c r="C35" s="17" t="s">
        <v>135</v>
      </c>
      <c r="AC35" s="283"/>
      <c r="AD35" s="283"/>
      <c r="AE35" s="283"/>
      <c r="AF35" s="283"/>
      <c r="AG35" s="283"/>
      <c r="AH35" s="283"/>
      <c r="AI35" s="283"/>
      <c r="AJ35" s="283"/>
      <c r="AK35" s="283"/>
      <c r="AL35" s="283"/>
      <c r="AM35" s="283"/>
      <c r="AN35" s="283"/>
      <c r="AO35" s="283"/>
    </row>
    <row r="36" spans="3:55" s="18" customFormat="1" ht="12.9" customHeight="1" x14ac:dyDescent="0.2">
      <c r="C36" s="17" t="s">
        <v>134</v>
      </c>
      <c r="AC36" s="283"/>
      <c r="AD36" s="283"/>
      <c r="AE36" s="283"/>
      <c r="AF36" s="283"/>
      <c r="AG36" s="283"/>
      <c r="AH36" s="283"/>
      <c r="AI36" s="283"/>
      <c r="AJ36" s="283"/>
      <c r="AK36" s="283"/>
      <c r="AL36" s="283"/>
      <c r="AM36" s="283"/>
      <c r="AN36" s="283"/>
      <c r="AO36" s="283"/>
    </row>
    <row r="37" spans="3:55" s="18" customFormat="1" ht="12.9" customHeight="1" x14ac:dyDescent="0.2">
      <c r="C37" s="17" t="s">
        <v>320</v>
      </c>
      <c r="AC37" s="283"/>
      <c r="AD37" s="283"/>
      <c r="AE37" s="283"/>
      <c r="AF37" s="283"/>
      <c r="AG37" s="283"/>
      <c r="AH37" s="283"/>
      <c r="AI37" s="283"/>
      <c r="AJ37" s="283"/>
      <c r="AK37" s="283"/>
      <c r="AL37" s="283"/>
      <c r="AM37" s="283"/>
      <c r="AN37" s="283"/>
      <c r="AO37" s="283"/>
    </row>
    <row r="38" spans="3:55" s="18" customFormat="1" ht="12.9" customHeight="1" x14ac:dyDescent="0.2">
      <c r="C38" s="17" t="s">
        <v>321</v>
      </c>
      <c r="AC38" s="283"/>
      <c r="AD38" s="283"/>
      <c r="AE38" s="283"/>
      <c r="AF38" s="283"/>
      <c r="AG38" s="283"/>
      <c r="AH38" s="283"/>
      <c r="AI38" s="283"/>
      <c r="AJ38" s="283"/>
      <c r="AK38" s="283"/>
      <c r="AL38" s="283"/>
      <c r="AM38" s="283"/>
      <c r="AN38" s="283"/>
      <c r="AO38" s="283"/>
    </row>
    <row r="39" spans="3:55" s="18" customFormat="1" ht="12.9" customHeight="1" x14ac:dyDescent="0.2">
      <c r="C39" s="17" t="s">
        <v>322</v>
      </c>
      <c r="AC39" s="389"/>
      <c r="AD39" s="389"/>
      <c r="AE39" s="389"/>
      <c r="AF39" s="389"/>
      <c r="AG39" s="389"/>
      <c r="AH39" s="389"/>
      <c r="AI39" s="389"/>
      <c r="AJ39" s="389"/>
      <c r="AK39" s="389"/>
      <c r="AL39" s="389"/>
      <c r="AM39" s="389"/>
      <c r="AN39" s="389"/>
      <c r="AO39" s="389"/>
    </row>
    <row r="40" spans="3:55" x14ac:dyDescent="0.2">
      <c r="AC40" s="389"/>
      <c r="AD40" s="389"/>
      <c r="AE40" s="389"/>
      <c r="AF40" s="389"/>
      <c r="AG40" s="389"/>
      <c r="AH40" s="389"/>
      <c r="AI40" s="389"/>
      <c r="AJ40" s="389"/>
      <c r="AK40" s="389"/>
      <c r="AL40" s="389"/>
      <c r="AM40" s="389"/>
      <c r="AN40" s="389"/>
      <c r="AO40" s="389"/>
    </row>
    <row r="41" spans="3:55" x14ac:dyDescent="0.2">
      <c r="AC41" s="283"/>
      <c r="AD41" s="283"/>
      <c r="AE41" s="283"/>
      <c r="AF41" s="283"/>
      <c r="AG41" s="283"/>
      <c r="AH41" s="442">
        <v>1</v>
      </c>
      <c r="AI41" s="442">
        <f t="shared" ref="AI41:AI57" si="12">AI42-28000</f>
        <v>4603000</v>
      </c>
      <c r="AJ41" s="283"/>
      <c r="AK41" s="283"/>
      <c r="AL41" s="283"/>
      <c r="AM41" s="283"/>
      <c r="AN41" s="283"/>
      <c r="AO41" s="283"/>
    </row>
    <row r="42" spans="3:55" x14ac:dyDescent="0.2">
      <c r="AC42" s="283"/>
      <c r="AD42" s="283"/>
      <c r="AE42" s="283"/>
      <c r="AF42" s="283"/>
      <c r="AG42" s="283"/>
      <c r="AH42" s="442">
        <v>2</v>
      </c>
      <c r="AI42" s="442">
        <f t="shared" si="12"/>
        <v>4631000</v>
      </c>
      <c r="AJ42" s="283"/>
      <c r="AK42" s="283"/>
      <c r="AL42" s="283"/>
      <c r="AM42" s="283"/>
      <c r="AN42" s="283"/>
      <c r="AO42" s="283"/>
    </row>
    <row r="43" spans="3:55" x14ac:dyDescent="0.2">
      <c r="AE43" s="283"/>
      <c r="AF43" s="283"/>
      <c r="AG43" s="283"/>
      <c r="AH43" s="442">
        <v>3</v>
      </c>
      <c r="AI43" s="442">
        <f t="shared" si="12"/>
        <v>4659000</v>
      </c>
      <c r="AJ43" s="283"/>
      <c r="AK43" s="283"/>
      <c r="AL43" s="283"/>
      <c r="AM43" s="283"/>
      <c r="AN43" s="283"/>
      <c r="AO43" s="283"/>
    </row>
    <row r="44" spans="3:55" x14ac:dyDescent="0.2">
      <c r="AE44" s="283"/>
      <c r="AF44" s="283"/>
      <c r="AG44" s="283"/>
      <c r="AH44" s="442">
        <v>4</v>
      </c>
      <c r="AI44" s="442">
        <f t="shared" si="12"/>
        <v>4687000</v>
      </c>
      <c r="AJ44" s="283"/>
      <c r="AK44" s="283"/>
      <c r="AL44" s="283"/>
      <c r="AM44" s="283"/>
      <c r="AN44" s="283"/>
      <c r="AO44" s="283"/>
      <c r="BC44" s="469"/>
    </row>
    <row r="45" spans="3:55" x14ac:dyDescent="0.2">
      <c r="AE45" s="283"/>
      <c r="AF45" s="283"/>
      <c r="AG45" s="283"/>
      <c r="AH45" s="442">
        <v>5</v>
      </c>
      <c r="AI45" s="442">
        <f t="shared" si="12"/>
        <v>4715000</v>
      </c>
      <c r="AJ45" s="283"/>
      <c r="AK45" s="283"/>
      <c r="AL45" s="283"/>
      <c r="AM45" s="283"/>
      <c r="AN45" s="283"/>
      <c r="AO45" s="283"/>
      <c r="BC45" s="469"/>
    </row>
    <row r="46" spans="3:55" x14ac:dyDescent="0.2">
      <c r="AC46" s="283"/>
      <c r="AD46" s="283"/>
      <c r="AE46" s="283"/>
      <c r="AF46" s="283"/>
      <c r="AG46" s="283"/>
      <c r="AH46" s="442">
        <v>6</v>
      </c>
      <c r="AI46" s="442">
        <f t="shared" si="12"/>
        <v>4743000</v>
      </c>
      <c r="AJ46" s="283"/>
      <c r="AK46" s="283"/>
      <c r="AL46" s="283"/>
      <c r="AM46" s="283"/>
      <c r="AN46" s="283"/>
      <c r="AO46" s="283"/>
      <c r="BC46" s="469"/>
    </row>
    <row r="47" spans="3:55" x14ac:dyDescent="0.2">
      <c r="AC47" s="283"/>
      <c r="AD47" s="283"/>
      <c r="AE47" s="283"/>
      <c r="AF47" s="283"/>
      <c r="AG47" s="283"/>
      <c r="AH47" s="442">
        <v>7</v>
      </c>
      <c r="AI47" s="442">
        <f t="shared" si="12"/>
        <v>4771000</v>
      </c>
      <c r="AJ47" s="283"/>
      <c r="AK47" s="283"/>
      <c r="AL47" s="283"/>
      <c r="AM47" s="283"/>
      <c r="AN47" s="283"/>
      <c r="AO47" s="283"/>
    </row>
    <row r="48" spans="3:55" x14ac:dyDescent="0.2">
      <c r="AC48" s="283"/>
      <c r="AD48" s="283"/>
      <c r="AE48" s="283"/>
      <c r="AF48" s="283"/>
      <c r="AG48" s="283"/>
      <c r="AH48" s="442">
        <v>8</v>
      </c>
      <c r="AI48" s="442">
        <f t="shared" si="12"/>
        <v>4799000</v>
      </c>
      <c r="AJ48" s="283"/>
      <c r="AK48" s="283"/>
      <c r="AL48" s="283"/>
      <c r="AM48" s="283"/>
      <c r="AN48" s="283"/>
      <c r="AO48" s="283"/>
    </row>
    <row r="49" spans="29:41" x14ac:dyDescent="0.2">
      <c r="AE49" s="283"/>
      <c r="AF49" s="283"/>
      <c r="AG49" s="283"/>
      <c r="AH49" s="442">
        <v>9</v>
      </c>
      <c r="AI49" s="442">
        <f t="shared" si="12"/>
        <v>4827000</v>
      </c>
      <c r="AJ49" s="283"/>
      <c r="AK49" s="283"/>
      <c r="AL49" s="283"/>
      <c r="AM49" s="283"/>
      <c r="AN49" s="283"/>
      <c r="AO49" s="283"/>
    </row>
    <row r="50" spans="29:41" x14ac:dyDescent="0.2">
      <c r="AC50" s="283"/>
      <c r="AD50" s="283"/>
      <c r="AE50" s="283"/>
      <c r="AF50" s="283"/>
      <c r="AG50" s="283"/>
      <c r="AH50" s="442">
        <v>10</v>
      </c>
      <c r="AI50" s="442">
        <f t="shared" si="12"/>
        <v>4855000</v>
      </c>
      <c r="AJ50" s="283"/>
      <c r="AK50" s="283"/>
      <c r="AL50" s="283"/>
      <c r="AM50" s="283"/>
      <c r="AN50" s="283"/>
      <c r="AO50" s="283"/>
    </row>
    <row r="51" spans="29:41" x14ac:dyDescent="0.2">
      <c r="AC51" s="283"/>
      <c r="AD51" s="283"/>
      <c r="AE51" s="283"/>
      <c r="AF51" s="283"/>
      <c r="AG51" s="283"/>
      <c r="AH51" s="442">
        <v>11</v>
      </c>
      <c r="AI51" s="442">
        <f t="shared" si="12"/>
        <v>4883000</v>
      </c>
      <c r="AJ51" s="283"/>
      <c r="AK51" s="283"/>
      <c r="AL51" s="283"/>
      <c r="AM51" s="283"/>
      <c r="AN51" s="283"/>
      <c r="AO51" s="283"/>
    </row>
    <row r="52" spans="29:41" x14ac:dyDescent="0.2">
      <c r="AC52" s="283"/>
      <c r="AD52" s="283"/>
      <c r="AE52" s="283"/>
      <c r="AF52" s="283"/>
      <c r="AG52" s="283"/>
      <c r="AH52" s="442">
        <v>12</v>
      </c>
      <c r="AI52" s="442">
        <f t="shared" si="12"/>
        <v>4911000</v>
      </c>
      <c r="AJ52" s="283"/>
      <c r="AK52" s="283"/>
      <c r="AL52" s="283"/>
      <c r="AM52" s="283"/>
      <c r="AN52" s="283"/>
      <c r="AO52" s="283"/>
    </row>
    <row r="53" spans="29:41" x14ac:dyDescent="0.2">
      <c r="AC53" s="283"/>
      <c r="AD53" s="283"/>
      <c r="AE53" s="283"/>
      <c r="AF53" s="283"/>
      <c r="AG53" s="283"/>
      <c r="AH53" s="442">
        <v>13</v>
      </c>
      <c r="AI53" s="442">
        <f t="shared" si="12"/>
        <v>4939000</v>
      </c>
      <c r="AJ53" s="283"/>
      <c r="AK53" s="283"/>
      <c r="AL53" s="283"/>
      <c r="AM53" s="283"/>
      <c r="AN53" s="283"/>
      <c r="AO53" s="283"/>
    </row>
    <row r="54" spans="29:41" x14ac:dyDescent="0.2">
      <c r="AC54" s="283"/>
      <c r="AD54" s="283"/>
      <c r="AE54" s="283"/>
      <c r="AF54" s="283"/>
      <c r="AG54" s="283"/>
      <c r="AH54" s="442">
        <v>14</v>
      </c>
      <c r="AI54" s="442">
        <f t="shared" si="12"/>
        <v>4967000</v>
      </c>
      <c r="AJ54" s="283"/>
      <c r="AK54" s="283"/>
      <c r="AL54" s="283"/>
      <c r="AM54" s="283"/>
      <c r="AN54" s="283"/>
      <c r="AO54" s="283"/>
    </row>
    <row r="55" spans="29:41" x14ac:dyDescent="0.2">
      <c r="AC55" s="283"/>
      <c r="AD55" s="283"/>
      <c r="AE55" s="283"/>
      <c r="AF55" s="283"/>
      <c r="AG55" s="283"/>
      <c r="AH55" s="442">
        <v>15</v>
      </c>
      <c r="AI55" s="442">
        <f t="shared" si="12"/>
        <v>4995000</v>
      </c>
      <c r="AJ55" s="283"/>
      <c r="AK55" s="283"/>
      <c r="AL55" s="283"/>
      <c r="AM55" s="283"/>
      <c r="AN55" s="283"/>
      <c r="AO55" s="283"/>
    </row>
    <row r="56" spans="29:41" x14ac:dyDescent="0.2">
      <c r="AC56" s="283"/>
      <c r="AD56" s="283"/>
      <c r="AE56" s="283"/>
      <c r="AF56" s="283"/>
      <c r="AG56" s="283"/>
      <c r="AH56" s="442">
        <v>16</v>
      </c>
      <c r="AI56" s="442">
        <f t="shared" si="12"/>
        <v>5023000</v>
      </c>
      <c r="AJ56" s="283"/>
      <c r="AK56" s="283"/>
      <c r="AL56" s="283"/>
      <c r="AM56" s="283"/>
      <c r="AN56" s="283"/>
      <c r="AO56" s="283"/>
    </row>
    <row r="57" spans="29:41" x14ac:dyDescent="0.2">
      <c r="AC57" s="283"/>
      <c r="AD57" s="283"/>
      <c r="AE57" s="283"/>
      <c r="AF57" s="283"/>
      <c r="AG57" s="283"/>
      <c r="AH57" s="442">
        <v>17</v>
      </c>
      <c r="AI57" s="442">
        <f t="shared" si="12"/>
        <v>5051000</v>
      </c>
      <c r="AJ57" s="283"/>
      <c r="AK57" s="283"/>
      <c r="AL57" s="283"/>
      <c r="AM57" s="283"/>
      <c r="AN57" s="283"/>
      <c r="AO57" s="283"/>
    </row>
    <row r="58" spans="29:41" x14ac:dyDescent="0.2">
      <c r="AC58" s="283"/>
      <c r="AD58" s="283"/>
      <c r="AE58" s="283"/>
      <c r="AF58" s="283"/>
      <c r="AG58" s="283"/>
      <c r="AH58" s="442">
        <v>18</v>
      </c>
      <c r="AI58" s="442">
        <f>AI59-28000</f>
        <v>5079000</v>
      </c>
      <c r="AJ58" s="283"/>
      <c r="AK58" s="283"/>
      <c r="AL58" s="283"/>
      <c r="AM58" s="283"/>
      <c r="AN58" s="283"/>
      <c r="AO58" s="283"/>
    </row>
    <row r="59" spans="29:41" x14ac:dyDescent="0.2">
      <c r="AC59" s="283"/>
      <c r="AD59" s="283"/>
      <c r="AE59" s="283"/>
      <c r="AF59" s="283"/>
      <c r="AG59" s="283"/>
      <c r="AH59" s="442">
        <v>19</v>
      </c>
      <c r="AI59" s="442">
        <v>5107000</v>
      </c>
      <c r="AJ59" s="283"/>
      <c r="AK59" s="283"/>
      <c r="AL59" s="283"/>
      <c r="AM59" s="283"/>
      <c r="AN59" s="283"/>
      <c r="AO59" s="283"/>
    </row>
    <row r="60" spans="29:41" x14ac:dyDescent="0.2">
      <c r="AC60" s="283"/>
      <c r="AD60" s="283"/>
      <c r="AE60" s="283"/>
      <c r="AF60" s="283"/>
      <c r="AG60" s="283"/>
      <c r="AH60" s="442">
        <v>20</v>
      </c>
      <c r="AI60" s="442">
        <f t="shared" ref="AI60:AI69" si="13">AI61-26000</f>
        <v>7079000</v>
      </c>
      <c r="AJ60" s="283"/>
      <c r="AK60" s="283"/>
      <c r="AL60" s="283"/>
      <c r="AM60" s="283"/>
      <c r="AN60" s="283"/>
      <c r="AO60" s="283"/>
    </row>
    <row r="61" spans="29:41" x14ac:dyDescent="0.2">
      <c r="AC61" s="283"/>
      <c r="AD61" s="283"/>
      <c r="AE61" s="283"/>
      <c r="AF61" s="283"/>
      <c r="AG61" s="283"/>
      <c r="AH61" s="442">
        <v>21</v>
      </c>
      <c r="AI61" s="442">
        <f t="shared" si="13"/>
        <v>7105000</v>
      </c>
      <c r="AJ61" s="283"/>
      <c r="AK61" s="283"/>
      <c r="AL61" s="283"/>
      <c r="AM61" s="283"/>
      <c r="AN61" s="283"/>
      <c r="AO61" s="283"/>
    </row>
    <row r="62" spans="29:41" x14ac:dyDescent="0.2">
      <c r="AC62" s="443"/>
      <c r="AD62" s="443"/>
      <c r="AE62" s="444"/>
      <c r="AF62" s="444"/>
      <c r="AG62" s="444"/>
      <c r="AH62" s="442">
        <v>22</v>
      </c>
      <c r="AI62" s="442">
        <f t="shared" si="13"/>
        <v>7131000</v>
      </c>
      <c r="AJ62" s="444"/>
      <c r="AK62" s="444"/>
      <c r="AL62" s="444"/>
      <c r="AM62" s="444"/>
      <c r="AN62" s="444"/>
      <c r="AO62" s="444"/>
    </row>
    <row r="63" spans="29:41" x14ac:dyDescent="0.2">
      <c r="AC63" s="283"/>
      <c r="AD63" s="283"/>
      <c r="AE63" s="283"/>
      <c r="AF63" s="283"/>
      <c r="AG63" s="283"/>
      <c r="AH63" s="442">
        <v>23</v>
      </c>
      <c r="AI63" s="442">
        <f t="shared" si="13"/>
        <v>7157000</v>
      </c>
      <c r="AJ63" s="283"/>
      <c r="AK63" s="283"/>
      <c r="AL63" s="283"/>
      <c r="AM63" s="283"/>
      <c r="AN63" s="283"/>
      <c r="AO63" s="283"/>
    </row>
    <row r="64" spans="29:41" x14ac:dyDescent="0.2">
      <c r="AC64" s="283"/>
      <c r="AD64" s="283"/>
      <c r="AE64" s="283"/>
      <c r="AF64" s="283"/>
      <c r="AG64" s="283"/>
      <c r="AH64" s="442">
        <v>24</v>
      </c>
      <c r="AI64" s="442">
        <f t="shared" si="13"/>
        <v>7183000</v>
      </c>
      <c r="AJ64" s="283"/>
      <c r="AK64" s="283"/>
      <c r="AL64" s="283"/>
      <c r="AM64" s="283"/>
      <c r="AN64" s="283"/>
      <c r="AO64" s="283"/>
    </row>
    <row r="65" spans="29:41" x14ac:dyDescent="0.2">
      <c r="AC65" s="283"/>
      <c r="AD65" s="283"/>
      <c r="AE65" s="283"/>
      <c r="AF65" s="283"/>
      <c r="AG65" s="283"/>
      <c r="AH65" s="442">
        <v>25</v>
      </c>
      <c r="AI65" s="442">
        <f t="shared" si="13"/>
        <v>7209000</v>
      </c>
      <c r="AJ65" s="283"/>
      <c r="AK65" s="283"/>
      <c r="AL65" s="283"/>
      <c r="AM65" s="283"/>
      <c r="AN65" s="283"/>
      <c r="AO65" s="283"/>
    </row>
    <row r="66" spans="29:41" x14ac:dyDescent="0.2">
      <c r="AC66" s="283"/>
      <c r="AD66" s="283"/>
      <c r="AE66" s="283"/>
      <c r="AF66" s="283"/>
      <c r="AG66" s="283"/>
      <c r="AH66" s="442">
        <v>26</v>
      </c>
      <c r="AI66" s="442">
        <f t="shared" si="13"/>
        <v>7235000</v>
      </c>
      <c r="AJ66" s="389"/>
      <c r="AK66" s="389"/>
      <c r="AL66" s="389"/>
      <c r="AM66" s="389"/>
      <c r="AN66" s="389"/>
      <c r="AO66" s="389"/>
    </row>
    <row r="67" spans="29:41" x14ac:dyDescent="0.2">
      <c r="AC67" s="283"/>
      <c r="AD67" s="283"/>
      <c r="AE67" s="283"/>
      <c r="AF67" s="283"/>
      <c r="AG67" s="283"/>
      <c r="AH67" s="442">
        <v>27</v>
      </c>
      <c r="AI67" s="442">
        <f t="shared" si="13"/>
        <v>7261000</v>
      </c>
      <c r="AJ67" s="389"/>
      <c r="AK67" s="389"/>
      <c r="AL67" s="389"/>
      <c r="AM67" s="389"/>
      <c r="AN67" s="389"/>
      <c r="AO67" s="389"/>
    </row>
    <row r="68" spans="29:41" x14ac:dyDescent="0.2">
      <c r="AC68" s="283"/>
      <c r="AD68" s="283"/>
      <c r="AE68" s="283"/>
      <c r="AF68" s="283"/>
      <c r="AG68" s="283"/>
      <c r="AH68" s="442">
        <v>28</v>
      </c>
      <c r="AI68" s="442">
        <f t="shared" si="13"/>
        <v>7287000</v>
      </c>
      <c r="AJ68" s="389"/>
      <c r="AK68" s="389"/>
      <c r="AL68" s="389"/>
      <c r="AM68" s="389"/>
      <c r="AN68" s="389"/>
      <c r="AO68" s="389"/>
    </row>
    <row r="69" spans="29:41" x14ac:dyDescent="0.2">
      <c r="AC69" s="283"/>
      <c r="AD69" s="283"/>
      <c r="AE69" s="283"/>
      <c r="AF69" s="283"/>
      <c r="AG69" s="283"/>
      <c r="AH69" s="442">
        <v>29</v>
      </c>
      <c r="AI69" s="442">
        <f t="shared" si="13"/>
        <v>7313000</v>
      </c>
      <c r="AJ69" s="389"/>
      <c r="AK69" s="389"/>
      <c r="AL69" s="389"/>
      <c r="AM69" s="389"/>
      <c r="AN69" s="389"/>
      <c r="AO69" s="389"/>
    </row>
    <row r="70" spans="29:41" x14ac:dyDescent="0.2">
      <c r="AC70" s="283"/>
      <c r="AD70" s="283"/>
      <c r="AE70" s="283"/>
      <c r="AF70" s="283"/>
      <c r="AG70" s="283"/>
      <c r="AH70" s="442">
        <v>30</v>
      </c>
      <c r="AI70" s="442">
        <f t="shared" ref="AI70:AI73" si="14">AI71-26000</f>
        <v>7339000</v>
      </c>
      <c r="AJ70" s="389"/>
      <c r="AK70" s="389"/>
      <c r="AL70" s="389"/>
      <c r="AM70" s="389"/>
      <c r="AN70" s="389"/>
      <c r="AO70" s="389"/>
    </row>
    <row r="71" spans="29:41" x14ac:dyDescent="0.2">
      <c r="AC71" s="283"/>
      <c r="AD71" s="283"/>
      <c r="AE71" s="283"/>
      <c r="AF71" s="283"/>
      <c r="AG71" s="283"/>
      <c r="AH71" s="442">
        <v>31</v>
      </c>
      <c r="AI71" s="442">
        <f t="shared" si="14"/>
        <v>7365000</v>
      </c>
      <c r="AJ71" s="389"/>
      <c r="AK71" s="389"/>
      <c r="AL71" s="389"/>
      <c r="AM71" s="389"/>
      <c r="AN71" s="389"/>
      <c r="AO71" s="389"/>
    </row>
    <row r="72" spans="29:41" x14ac:dyDescent="0.2">
      <c r="AC72" s="283"/>
      <c r="AD72" s="283"/>
      <c r="AE72" s="283"/>
      <c r="AF72" s="283"/>
      <c r="AG72" s="283"/>
      <c r="AH72" s="442">
        <v>32</v>
      </c>
      <c r="AI72" s="442">
        <f t="shared" si="14"/>
        <v>7391000</v>
      </c>
      <c r="AJ72" s="389"/>
      <c r="AK72" s="389"/>
      <c r="AL72" s="389"/>
      <c r="AM72" s="389"/>
      <c r="AN72" s="389"/>
      <c r="AO72" s="389"/>
    </row>
    <row r="73" spans="29:41" x14ac:dyDescent="0.2">
      <c r="AC73" s="283"/>
      <c r="AD73" s="283"/>
      <c r="AE73" s="283"/>
      <c r="AF73" s="283"/>
      <c r="AG73" s="283"/>
      <c r="AH73" s="442">
        <v>33</v>
      </c>
      <c r="AI73" s="442">
        <f t="shared" si="14"/>
        <v>7417000</v>
      </c>
      <c r="AJ73" s="389"/>
      <c r="AK73" s="389"/>
      <c r="AL73" s="389"/>
      <c r="AM73" s="389"/>
      <c r="AN73" s="389"/>
      <c r="AO73" s="389"/>
    </row>
    <row r="74" spans="29:41" x14ac:dyDescent="0.2">
      <c r="AC74" s="283"/>
      <c r="AD74" s="283"/>
      <c r="AE74" s="283"/>
      <c r="AF74" s="283"/>
      <c r="AG74" s="283"/>
      <c r="AH74" s="442">
        <v>34</v>
      </c>
      <c r="AI74" s="442">
        <f>AI75-26000</f>
        <v>7443000</v>
      </c>
      <c r="AJ74" s="389"/>
      <c r="AK74" s="389"/>
      <c r="AL74" s="389"/>
      <c r="AM74" s="389"/>
      <c r="AN74" s="389"/>
      <c r="AO74" s="389"/>
    </row>
    <row r="75" spans="29:41" x14ac:dyDescent="0.2">
      <c r="AC75" s="283"/>
      <c r="AD75" s="283"/>
      <c r="AE75" s="283"/>
      <c r="AF75" s="283"/>
      <c r="AG75" s="283"/>
      <c r="AH75" s="442">
        <v>35</v>
      </c>
      <c r="AI75" s="442">
        <f>AI76-26000</f>
        <v>7469000</v>
      </c>
      <c r="AJ75" s="389"/>
      <c r="AK75" s="389"/>
      <c r="AL75" s="389"/>
      <c r="AM75" s="389"/>
      <c r="AN75" s="389"/>
      <c r="AO75" s="389"/>
    </row>
    <row r="76" spans="29:41" x14ac:dyDescent="0.2">
      <c r="AC76" s="283"/>
      <c r="AD76" s="283"/>
      <c r="AE76" s="283"/>
      <c r="AF76" s="283"/>
      <c r="AG76" s="283"/>
      <c r="AH76" s="442">
        <v>36</v>
      </c>
      <c r="AI76" s="442">
        <v>7495000</v>
      </c>
      <c r="AJ76" s="389"/>
      <c r="AK76" s="389"/>
      <c r="AL76" s="389"/>
      <c r="AM76" s="389"/>
      <c r="AN76" s="389"/>
      <c r="AO76" s="389"/>
    </row>
    <row r="77" spans="29:41" x14ac:dyDescent="0.2">
      <c r="AC77" s="283"/>
      <c r="AD77" s="283"/>
      <c r="AE77" s="283"/>
      <c r="AF77" s="283"/>
      <c r="AG77" s="283"/>
      <c r="AH77" s="442">
        <v>37</v>
      </c>
      <c r="AI77" s="442">
        <v>7495000</v>
      </c>
      <c r="AJ77" s="389"/>
      <c r="AK77" s="389"/>
      <c r="AL77" s="389"/>
      <c r="AM77" s="389"/>
      <c r="AN77" s="389"/>
      <c r="AO77" s="389"/>
    </row>
    <row r="78" spans="29:41" x14ac:dyDescent="0.2">
      <c r="AC78" s="283"/>
      <c r="AD78" s="283"/>
      <c r="AE78" s="283"/>
      <c r="AF78" s="283"/>
      <c r="AG78" s="283"/>
      <c r="AH78" s="442">
        <v>38</v>
      </c>
      <c r="AI78" s="442">
        <v>7495000</v>
      </c>
      <c r="AJ78" s="389"/>
      <c r="AK78" s="389"/>
      <c r="AL78" s="389"/>
      <c r="AM78" s="389"/>
      <c r="AN78" s="389"/>
      <c r="AO78" s="389"/>
    </row>
    <row r="79" spans="29:41" x14ac:dyDescent="0.2">
      <c r="AC79" s="283"/>
      <c r="AD79" s="283"/>
      <c r="AE79" s="283"/>
      <c r="AF79" s="283"/>
      <c r="AG79" s="283"/>
      <c r="AH79" s="442">
        <v>39</v>
      </c>
      <c r="AI79" s="442">
        <v>7495000</v>
      </c>
      <c r="AJ79" s="389"/>
      <c r="AK79" s="389"/>
      <c r="AL79" s="389"/>
      <c r="AM79" s="389"/>
      <c r="AN79" s="389"/>
      <c r="AO79" s="389"/>
    </row>
    <row r="80" spans="29:41" x14ac:dyDescent="0.2">
      <c r="AC80" s="283"/>
      <c r="AD80" s="283"/>
      <c r="AE80" s="283"/>
      <c r="AF80" s="283"/>
      <c r="AG80" s="283"/>
      <c r="AH80" s="442">
        <v>40</v>
      </c>
      <c r="AI80" s="442">
        <v>7495000</v>
      </c>
      <c r="AJ80" s="389"/>
      <c r="AK80" s="389"/>
      <c r="AL80" s="389"/>
      <c r="AM80" s="389"/>
      <c r="AN80" s="389"/>
      <c r="AO80" s="389"/>
    </row>
    <row r="81" spans="29:55" x14ac:dyDescent="0.2">
      <c r="AE81" s="283"/>
      <c r="AF81" s="283"/>
      <c r="AG81" s="283"/>
      <c r="AH81" s="442">
        <v>41</v>
      </c>
      <c r="AI81" s="442">
        <v>7495000</v>
      </c>
      <c r="AJ81" s="389"/>
      <c r="AK81" s="389"/>
      <c r="AL81" s="389"/>
      <c r="AM81" s="389"/>
      <c r="AN81" s="389"/>
      <c r="AO81" s="389"/>
    </row>
    <row r="82" spans="29:55" x14ac:dyDescent="0.2">
      <c r="AC82" s="283"/>
      <c r="AD82" s="283"/>
      <c r="AE82" s="283"/>
      <c r="AF82" s="283"/>
      <c r="AG82" s="283"/>
      <c r="AH82" s="442">
        <v>42</v>
      </c>
      <c r="AI82" s="442">
        <v>7495000</v>
      </c>
      <c r="AJ82" s="283"/>
      <c r="AK82" s="283"/>
      <c r="AL82" s="283"/>
      <c r="AM82" s="283"/>
      <c r="AN82" s="283"/>
      <c r="AO82" s="283"/>
    </row>
    <row r="83" spans="29:55" x14ac:dyDescent="0.2">
      <c r="AC83" s="283"/>
      <c r="AD83" s="283"/>
      <c r="AE83" s="283"/>
      <c r="AF83" s="283"/>
      <c r="AG83" s="283"/>
      <c r="AH83" s="442">
        <v>43</v>
      </c>
      <c r="AI83" s="442">
        <v>7495000</v>
      </c>
      <c r="AJ83" s="283"/>
      <c r="AK83" s="283"/>
      <c r="AL83" s="283"/>
      <c r="AM83" s="283"/>
      <c r="AN83" s="283"/>
      <c r="AO83" s="283"/>
    </row>
    <row r="84" spans="29:55" x14ac:dyDescent="0.2">
      <c r="AC84" s="283"/>
      <c r="AD84" s="283"/>
      <c r="AE84" s="283"/>
      <c r="AF84" s="283"/>
      <c r="AG84" s="283"/>
      <c r="AH84" s="442">
        <v>44</v>
      </c>
      <c r="AI84" s="442">
        <v>7495000</v>
      </c>
      <c r="AJ84" s="283"/>
      <c r="AK84" s="283"/>
      <c r="AL84" s="283"/>
      <c r="AM84" s="283"/>
      <c r="AN84" s="283"/>
      <c r="AO84" s="283"/>
    </row>
    <row r="85" spans="29:55" x14ac:dyDescent="0.2">
      <c r="AC85" s="283"/>
      <c r="AD85" s="283"/>
      <c r="AE85" s="283"/>
      <c r="AF85" s="283"/>
      <c r="AG85" s="283"/>
      <c r="AH85" s="442">
        <v>45</v>
      </c>
      <c r="AI85" s="442">
        <v>7495000</v>
      </c>
      <c r="AJ85" s="283"/>
      <c r="AK85" s="283"/>
      <c r="AL85" s="283"/>
      <c r="AM85" s="283"/>
      <c r="AN85" s="283"/>
      <c r="AO85" s="283"/>
    </row>
    <row r="86" spans="29:55" x14ac:dyDescent="0.2">
      <c r="AE86" s="283"/>
      <c r="AF86" s="283"/>
      <c r="AG86" s="283"/>
      <c r="AH86" s="442">
        <v>46</v>
      </c>
      <c r="AI86" s="442">
        <f>AI85-96000</f>
        <v>7399000</v>
      </c>
      <c r="AJ86" s="283"/>
      <c r="AK86" s="283"/>
      <c r="AL86" s="283"/>
      <c r="AM86" s="283"/>
      <c r="AN86" s="283"/>
      <c r="AO86" s="283"/>
    </row>
    <row r="87" spans="29:55" ht="13.5" thickBot="1" x14ac:dyDescent="0.25">
      <c r="AE87" s="283"/>
      <c r="AF87" s="283"/>
      <c r="AG87" s="283"/>
      <c r="AH87" s="442">
        <v>47</v>
      </c>
      <c r="AI87" s="442">
        <f>AI86-96000</f>
        <v>7303000</v>
      </c>
      <c r="AJ87" s="283"/>
      <c r="AK87" s="283"/>
      <c r="AL87" s="283"/>
      <c r="AM87" s="283"/>
      <c r="AN87" s="283"/>
      <c r="AO87" s="283"/>
      <c r="AY87" s="470"/>
      <c r="AZ87" s="470"/>
      <c r="BA87" s="470"/>
      <c r="BB87" s="470"/>
      <c r="BC87" s="470"/>
    </row>
    <row r="88" spans="29:55" x14ac:dyDescent="0.2">
      <c r="AC88" s="283"/>
      <c r="AD88" s="283"/>
      <c r="AE88" s="283"/>
      <c r="AF88" s="283"/>
      <c r="AG88" s="283"/>
      <c r="AH88" s="442">
        <v>48</v>
      </c>
      <c r="AI88" s="442">
        <f>AI87-96000</f>
        <v>7207000</v>
      </c>
      <c r="AJ88" s="283"/>
      <c r="AK88" s="283"/>
      <c r="AL88" s="283"/>
      <c r="AM88" s="283"/>
      <c r="AN88" s="283"/>
      <c r="AO88" s="283"/>
    </row>
    <row r="89" spans="29:55" x14ac:dyDescent="0.2">
      <c r="AC89" s="283"/>
      <c r="AD89" s="283"/>
      <c r="AE89" s="283"/>
      <c r="AF89" s="283"/>
      <c r="AG89" s="283"/>
      <c r="AH89" s="442">
        <v>49</v>
      </c>
      <c r="AI89" s="442">
        <f t="shared" ref="AI89:AI108" si="15">AI88-96000</f>
        <v>7111000</v>
      </c>
      <c r="AJ89" s="283"/>
      <c r="AK89" s="283"/>
      <c r="AL89" s="283"/>
      <c r="AM89" s="283"/>
      <c r="AN89" s="283"/>
      <c r="AO89" s="283"/>
    </row>
    <row r="90" spans="29:55" x14ac:dyDescent="0.2">
      <c r="AC90" s="283"/>
      <c r="AD90" s="283"/>
      <c r="AE90" s="283"/>
      <c r="AF90" s="283"/>
      <c r="AG90" s="283"/>
      <c r="AH90" s="442">
        <v>50</v>
      </c>
      <c r="AI90" s="442">
        <f t="shared" si="15"/>
        <v>7015000</v>
      </c>
      <c r="AJ90" s="283"/>
      <c r="AK90" s="283"/>
      <c r="AL90" s="283"/>
      <c r="AM90" s="283"/>
      <c r="AN90" s="283"/>
      <c r="AO90" s="283"/>
    </row>
    <row r="91" spans="29:55" x14ac:dyDescent="0.2">
      <c r="AC91" s="283"/>
      <c r="AD91" s="283"/>
      <c r="AE91" s="283"/>
      <c r="AF91" s="283"/>
      <c r="AG91" s="283"/>
      <c r="AH91" s="442">
        <v>51</v>
      </c>
      <c r="AI91" s="442">
        <f t="shared" si="15"/>
        <v>6919000</v>
      </c>
      <c r="AJ91" s="283"/>
      <c r="AK91" s="283"/>
      <c r="AL91" s="283"/>
      <c r="AM91" s="283"/>
      <c r="AN91" s="283"/>
      <c r="AO91" s="283"/>
    </row>
    <row r="92" spans="29:55" x14ac:dyDescent="0.2">
      <c r="AC92" s="283"/>
      <c r="AD92" s="283"/>
      <c r="AE92" s="283"/>
      <c r="AF92" s="283"/>
      <c r="AG92" s="283"/>
      <c r="AH92" s="442">
        <v>52</v>
      </c>
      <c r="AI92" s="442">
        <f t="shared" si="15"/>
        <v>6823000</v>
      </c>
      <c r="AJ92" s="283"/>
      <c r="AK92" s="283"/>
      <c r="AL92" s="283"/>
      <c r="AM92" s="283"/>
      <c r="AN92" s="283"/>
      <c r="AO92" s="283"/>
    </row>
    <row r="93" spans="29:55" x14ac:dyDescent="0.2">
      <c r="AC93" s="283"/>
      <c r="AD93" s="283"/>
      <c r="AE93" s="283"/>
      <c r="AF93" s="283"/>
      <c r="AG93" s="283"/>
      <c r="AH93" s="442">
        <v>53</v>
      </c>
      <c r="AI93" s="442">
        <f t="shared" si="15"/>
        <v>6727000</v>
      </c>
      <c r="AJ93" s="283"/>
      <c r="AK93" s="283"/>
      <c r="AL93" s="283"/>
      <c r="AM93" s="283"/>
      <c r="AN93" s="283"/>
      <c r="AO93" s="283"/>
    </row>
    <row r="94" spans="29:55" x14ac:dyDescent="0.2">
      <c r="AC94" s="283"/>
      <c r="AD94" s="283"/>
      <c r="AE94" s="283"/>
      <c r="AF94" s="283"/>
      <c r="AG94" s="283"/>
      <c r="AH94" s="442">
        <v>54</v>
      </c>
      <c r="AI94" s="442">
        <f t="shared" si="15"/>
        <v>6631000</v>
      </c>
      <c r="AJ94" s="283"/>
      <c r="AK94" s="283"/>
      <c r="AL94" s="283"/>
      <c r="AM94" s="283"/>
      <c r="AN94" s="283"/>
      <c r="AO94" s="283"/>
    </row>
    <row r="95" spans="29:55" x14ac:dyDescent="0.2">
      <c r="AC95" s="283"/>
      <c r="AD95" s="283"/>
      <c r="AE95" s="283"/>
      <c r="AF95" s="283"/>
      <c r="AG95" s="283"/>
      <c r="AH95" s="442">
        <v>55</v>
      </c>
      <c r="AI95" s="442">
        <f t="shared" si="15"/>
        <v>6535000</v>
      </c>
      <c r="AJ95" s="283"/>
      <c r="AK95" s="283"/>
      <c r="AL95" s="283"/>
      <c r="AM95" s="283"/>
      <c r="AN95" s="283"/>
      <c r="AO95" s="283"/>
    </row>
    <row r="96" spans="29:55" x14ac:dyDescent="0.2">
      <c r="AC96" s="283"/>
      <c r="AD96" s="283"/>
      <c r="AE96" s="283"/>
      <c r="AF96" s="283"/>
      <c r="AG96" s="283"/>
      <c r="AH96" s="442">
        <v>56</v>
      </c>
      <c r="AI96" s="442">
        <f t="shared" si="15"/>
        <v>6439000</v>
      </c>
      <c r="AJ96" s="283"/>
      <c r="AK96" s="283"/>
      <c r="AL96" s="283"/>
      <c r="AM96" s="283"/>
      <c r="AN96" s="283"/>
      <c r="AO96" s="283"/>
    </row>
    <row r="97" spans="29:41" x14ac:dyDescent="0.2">
      <c r="AC97" s="283"/>
      <c r="AD97" s="283"/>
      <c r="AE97" s="283"/>
      <c r="AF97" s="283"/>
      <c r="AG97" s="283"/>
      <c r="AH97" s="442">
        <v>57</v>
      </c>
      <c r="AI97" s="442">
        <f t="shared" si="15"/>
        <v>6343000</v>
      </c>
      <c r="AJ97" s="283"/>
      <c r="AK97" s="283"/>
      <c r="AL97" s="283"/>
      <c r="AM97" s="283"/>
      <c r="AN97" s="283"/>
      <c r="AO97" s="283"/>
    </row>
    <row r="98" spans="29:41" x14ac:dyDescent="0.2">
      <c r="AC98" s="389"/>
      <c r="AD98" s="389"/>
      <c r="AE98" s="389"/>
      <c r="AF98" s="389"/>
      <c r="AG98" s="389"/>
      <c r="AH98" s="442">
        <v>58</v>
      </c>
      <c r="AI98" s="442">
        <f t="shared" si="15"/>
        <v>6247000</v>
      </c>
      <c r="AJ98" s="389"/>
      <c r="AK98" s="389"/>
      <c r="AL98" s="389"/>
      <c r="AM98" s="389"/>
      <c r="AN98" s="389"/>
      <c r="AO98" s="389"/>
    </row>
    <row r="99" spans="29:41" x14ac:dyDescent="0.2">
      <c r="AC99" s="389"/>
      <c r="AD99" s="389"/>
      <c r="AE99" s="389"/>
      <c r="AF99" s="389"/>
      <c r="AG99" s="389"/>
      <c r="AH99" s="442">
        <v>59</v>
      </c>
      <c r="AI99" s="442">
        <f t="shared" si="15"/>
        <v>6151000</v>
      </c>
      <c r="AJ99" s="389"/>
      <c r="AK99" s="389"/>
      <c r="AL99" s="389"/>
      <c r="AM99" s="389"/>
      <c r="AN99" s="389"/>
      <c r="AO99" s="389"/>
    </row>
    <row r="100" spans="29:41" x14ac:dyDescent="0.2">
      <c r="AC100" s="389"/>
      <c r="AD100" s="389"/>
      <c r="AE100" s="389"/>
      <c r="AF100" s="389"/>
      <c r="AG100" s="389"/>
      <c r="AH100" s="442">
        <v>60</v>
      </c>
      <c r="AI100" s="442">
        <f t="shared" si="15"/>
        <v>6055000</v>
      </c>
      <c r="AJ100" s="389"/>
      <c r="AK100" s="389"/>
      <c r="AL100" s="389"/>
      <c r="AM100" s="389"/>
      <c r="AN100" s="389"/>
      <c r="AO100" s="389"/>
    </row>
    <row r="101" spans="29:41" x14ac:dyDescent="0.2">
      <c r="AC101" s="389"/>
      <c r="AD101" s="389"/>
      <c r="AE101" s="389"/>
      <c r="AF101" s="389"/>
      <c r="AG101" s="389"/>
      <c r="AH101" s="442">
        <v>61</v>
      </c>
      <c r="AI101" s="442">
        <f t="shared" si="15"/>
        <v>5959000</v>
      </c>
      <c r="AJ101" s="389"/>
      <c r="AK101" s="389"/>
      <c r="AL101" s="389"/>
      <c r="AM101" s="389"/>
      <c r="AN101" s="389"/>
      <c r="AO101" s="389"/>
    </row>
    <row r="102" spans="29:41" x14ac:dyDescent="0.2">
      <c r="AC102" s="389"/>
      <c r="AD102" s="389"/>
      <c r="AE102" s="389"/>
      <c r="AF102" s="389"/>
      <c r="AG102" s="389"/>
      <c r="AH102" s="442">
        <v>62</v>
      </c>
      <c r="AI102" s="442">
        <f t="shared" si="15"/>
        <v>5863000</v>
      </c>
      <c r="AJ102" s="389"/>
      <c r="AK102" s="389"/>
      <c r="AL102" s="389"/>
      <c r="AM102" s="389"/>
      <c r="AN102" s="389"/>
      <c r="AO102" s="389"/>
    </row>
    <row r="103" spans="29:41" x14ac:dyDescent="0.2">
      <c r="AC103" s="389"/>
      <c r="AD103" s="389"/>
      <c r="AE103" s="389"/>
      <c r="AF103" s="389"/>
      <c r="AG103" s="389"/>
      <c r="AH103" s="442">
        <v>63</v>
      </c>
      <c r="AI103" s="442">
        <f t="shared" si="15"/>
        <v>5767000</v>
      </c>
      <c r="AJ103" s="389"/>
      <c r="AK103" s="389"/>
      <c r="AL103" s="389"/>
      <c r="AM103" s="389"/>
      <c r="AN103" s="389"/>
      <c r="AO103" s="389"/>
    </row>
    <row r="104" spans="29:41" x14ac:dyDescent="0.2">
      <c r="AC104" s="389"/>
      <c r="AD104" s="389"/>
      <c r="AE104" s="389"/>
      <c r="AF104" s="389"/>
      <c r="AG104" s="389"/>
      <c r="AH104" s="442">
        <v>64</v>
      </c>
      <c r="AI104" s="442">
        <f t="shared" si="15"/>
        <v>5671000</v>
      </c>
      <c r="AJ104" s="389"/>
      <c r="AK104" s="389"/>
      <c r="AL104" s="389"/>
      <c r="AM104" s="389"/>
      <c r="AN104" s="389"/>
      <c r="AO104" s="389"/>
    </row>
    <row r="105" spans="29:41" x14ac:dyDescent="0.2">
      <c r="AC105" s="389"/>
      <c r="AD105" s="389"/>
      <c r="AE105" s="389"/>
      <c r="AF105" s="389"/>
      <c r="AG105" s="389"/>
      <c r="AH105" s="442">
        <v>65</v>
      </c>
      <c r="AI105" s="442">
        <f t="shared" si="15"/>
        <v>5575000</v>
      </c>
      <c r="AJ105" s="389"/>
      <c r="AK105" s="389"/>
      <c r="AL105" s="389"/>
      <c r="AM105" s="389"/>
      <c r="AN105" s="389"/>
      <c r="AO105" s="389"/>
    </row>
    <row r="106" spans="29:41" x14ac:dyDescent="0.2">
      <c r="AC106" s="389"/>
      <c r="AD106" s="389"/>
      <c r="AE106" s="389"/>
      <c r="AF106" s="389"/>
      <c r="AG106" s="389"/>
      <c r="AH106" s="442">
        <v>66</v>
      </c>
      <c r="AI106" s="442">
        <f t="shared" si="15"/>
        <v>5479000</v>
      </c>
      <c r="AJ106" s="389"/>
      <c r="AK106" s="389"/>
      <c r="AL106" s="389"/>
      <c r="AM106" s="389"/>
      <c r="AN106" s="389"/>
      <c r="AO106" s="389"/>
    </row>
    <row r="107" spans="29:41" x14ac:dyDescent="0.2">
      <c r="AC107" s="389"/>
      <c r="AD107" s="389"/>
      <c r="AE107" s="389"/>
      <c r="AF107" s="389"/>
      <c r="AG107" s="389"/>
      <c r="AH107" s="442">
        <v>67</v>
      </c>
      <c r="AI107" s="442">
        <f t="shared" si="15"/>
        <v>5383000</v>
      </c>
      <c r="AJ107" s="389"/>
      <c r="AK107" s="389"/>
      <c r="AL107" s="389"/>
      <c r="AM107" s="389"/>
      <c r="AN107" s="389"/>
      <c r="AO107" s="389"/>
    </row>
    <row r="108" spans="29:41" x14ac:dyDescent="0.2">
      <c r="AC108" s="389"/>
      <c r="AD108" s="389"/>
      <c r="AE108" s="389"/>
      <c r="AF108" s="389"/>
      <c r="AG108" s="389"/>
      <c r="AH108" s="442">
        <v>68</v>
      </c>
      <c r="AI108" s="442">
        <f t="shared" si="15"/>
        <v>5287000</v>
      </c>
      <c r="AJ108" s="389"/>
      <c r="AK108" s="389"/>
      <c r="AL108" s="389"/>
      <c r="AM108" s="389"/>
      <c r="AN108" s="389"/>
      <c r="AO108" s="389"/>
    </row>
    <row r="109" spans="29:41" x14ac:dyDescent="0.2">
      <c r="AC109" s="389"/>
      <c r="AD109" s="389"/>
      <c r="AE109" s="389"/>
      <c r="AF109" s="389"/>
      <c r="AG109" s="389"/>
      <c r="AH109" s="442">
        <v>69</v>
      </c>
      <c r="AI109" s="442">
        <f>AI108-96000</f>
        <v>5191000</v>
      </c>
      <c r="AJ109" s="389"/>
      <c r="AK109" s="389"/>
      <c r="AL109" s="389"/>
      <c r="AM109" s="389"/>
      <c r="AN109" s="389"/>
      <c r="AO109" s="389"/>
    </row>
    <row r="110" spans="29:41" x14ac:dyDescent="0.2">
      <c r="AC110" s="389"/>
      <c r="AD110" s="389"/>
      <c r="AE110" s="389"/>
      <c r="AF110" s="389"/>
      <c r="AG110" s="389"/>
      <c r="AH110" s="442">
        <v>70</v>
      </c>
      <c r="AI110" s="442">
        <f>AI109-96000</f>
        <v>5095000</v>
      </c>
      <c r="AJ110" s="389"/>
      <c r="AK110" s="389"/>
      <c r="AL110" s="389"/>
      <c r="AM110" s="389"/>
      <c r="AN110" s="389"/>
      <c r="AO110" s="389"/>
    </row>
    <row r="111" spans="29:41" x14ac:dyDescent="0.2">
      <c r="AC111" s="389"/>
      <c r="AD111" s="389"/>
      <c r="AE111" s="389"/>
      <c r="AF111" s="389"/>
      <c r="AG111" s="389"/>
      <c r="AH111" s="442">
        <v>71</v>
      </c>
      <c r="AI111" s="442">
        <v>4997000</v>
      </c>
      <c r="AJ111" s="389"/>
      <c r="AK111" s="389"/>
      <c r="AL111" s="389"/>
      <c r="AM111" s="389"/>
      <c r="AN111" s="389"/>
      <c r="AO111" s="389"/>
    </row>
    <row r="112" spans="29:41" x14ac:dyDescent="0.2">
      <c r="AC112" s="389"/>
      <c r="AD112" s="389"/>
      <c r="AE112" s="389"/>
      <c r="AF112" s="389"/>
      <c r="AG112" s="389"/>
      <c r="AH112" s="442">
        <v>72</v>
      </c>
      <c r="AI112" s="442">
        <v>4997000</v>
      </c>
      <c r="AJ112" s="389"/>
      <c r="AK112" s="389"/>
      <c r="AL112" s="389"/>
      <c r="AM112" s="389"/>
      <c r="AN112" s="389"/>
      <c r="AO112" s="389"/>
    </row>
    <row r="113" spans="29:41" x14ac:dyDescent="0.2">
      <c r="AC113" s="389"/>
      <c r="AD113" s="389"/>
      <c r="AE113" s="389"/>
      <c r="AF113" s="389"/>
      <c r="AG113" s="389"/>
      <c r="AH113" s="442">
        <v>73</v>
      </c>
      <c r="AI113" s="442">
        <v>4997000</v>
      </c>
      <c r="AJ113" s="389"/>
      <c r="AK113" s="389"/>
      <c r="AL113" s="389"/>
      <c r="AM113" s="389"/>
      <c r="AN113" s="389"/>
      <c r="AO113" s="389"/>
    </row>
    <row r="114" spans="29:41" x14ac:dyDescent="0.2">
      <c r="AC114" s="389"/>
      <c r="AD114" s="389"/>
      <c r="AE114" s="389"/>
      <c r="AF114" s="389"/>
      <c r="AG114" s="389"/>
      <c r="AH114" s="442">
        <v>74</v>
      </c>
      <c r="AI114" s="442">
        <v>4997000</v>
      </c>
      <c r="AJ114" s="389"/>
      <c r="AK114" s="389"/>
      <c r="AL114" s="389"/>
      <c r="AM114" s="389"/>
      <c r="AN114" s="389"/>
      <c r="AO114" s="389"/>
    </row>
    <row r="115" spans="29:41" x14ac:dyDescent="0.2">
      <c r="AC115" s="389"/>
      <c r="AD115" s="389"/>
      <c r="AE115" s="389"/>
      <c r="AF115" s="389"/>
      <c r="AG115" s="389"/>
      <c r="AH115" s="442">
        <v>75</v>
      </c>
      <c r="AI115" s="442">
        <v>4997000</v>
      </c>
      <c r="AJ115" s="389"/>
      <c r="AK115" s="389"/>
      <c r="AL115" s="389"/>
      <c r="AM115" s="389"/>
      <c r="AN115" s="389"/>
      <c r="AO115" s="389"/>
    </row>
    <row r="116" spans="29:41" x14ac:dyDescent="0.2">
      <c r="AC116" s="389"/>
      <c r="AD116" s="389"/>
      <c r="AE116" s="389"/>
      <c r="AF116" s="389"/>
      <c r="AG116" s="389"/>
      <c r="AH116" s="442">
        <v>76</v>
      </c>
      <c r="AI116" s="442">
        <v>4997000</v>
      </c>
      <c r="AJ116" s="389"/>
      <c r="AK116" s="389"/>
      <c r="AL116" s="389"/>
      <c r="AM116" s="389"/>
      <c r="AN116" s="389"/>
      <c r="AO116" s="389"/>
    </row>
    <row r="117" spans="29:41" x14ac:dyDescent="0.2">
      <c r="AC117" s="389"/>
      <c r="AD117" s="389"/>
      <c r="AE117" s="389"/>
      <c r="AF117" s="389"/>
      <c r="AG117" s="389"/>
      <c r="AH117" s="442">
        <v>77</v>
      </c>
      <c r="AI117" s="442">
        <v>4997000</v>
      </c>
      <c r="AJ117" s="389"/>
      <c r="AK117" s="389"/>
      <c r="AL117" s="389"/>
      <c r="AM117" s="389"/>
      <c r="AN117" s="389"/>
      <c r="AO117" s="389"/>
    </row>
    <row r="118" spans="29:41" x14ac:dyDescent="0.2">
      <c r="AC118" s="389"/>
      <c r="AD118" s="389"/>
      <c r="AE118" s="389"/>
      <c r="AF118" s="389"/>
      <c r="AG118" s="389"/>
      <c r="AH118" s="442">
        <v>78</v>
      </c>
      <c r="AI118" s="442">
        <v>4997000</v>
      </c>
      <c r="AJ118" s="389"/>
      <c r="AK118" s="389"/>
      <c r="AL118" s="389"/>
      <c r="AM118" s="389"/>
      <c r="AN118" s="389"/>
      <c r="AO118" s="389"/>
    </row>
    <row r="119" spans="29:41" x14ac:dyDescent="0.2">
      <c r="AC119" s="389"/>
      <c r="AD119" s="389"/>
      <c r="AE119" s="389"/>
      <c r="AF119" s="389"/>
      <c r="AG119" s="389"/>
      <c r="AH119" s="442">
        <v>79</v>
      </c>
      <c r="AI119" s="442">
        <v>4997000</v>
      </c>
      <c r="AJ119" s="389"/>
      <c r="AK119" s="389"/>
      <c r="AL119" s="389"/>
      <c r="AM119" s="389"/>
      <c r="AN119" s="389"/>
      <c r="AO119" s="389"/>
    </row>
    <row r="120" spans="29:41" x14ac:dyDescent="0.2">
      <c r="AC120" s="389"/>
      <c r="AD120" s="389"/>
      <c r="AE120" s="389"/>
      <c r="AF120" s="389"/>
      <c r="AG120" s="389"/>
      <c r="AH120" s="442">
        <v>80</v>
      </c>
      <c r="AI120" s="442">
        <v>4997000</v>
      </c>
      <c r="AJ120" s="389"/>
      <c r="AK120" s="389"/>
      <c r="AL120" s="389"/>
      <c r="AM120" s="389"/>
      <c r="AN120" s="389"/>
      <c r="AO120" s="389"/>
    </row>
    <row r="121" spans="29:41" x14ac:dyDescent="0.2">
      <c r="AC121" s="389"/>
      <c r="AD121" s="389"/>
      <c r="AE121" s="389"/>
      <c r="AF121" s="389"/>
      <c r="AG121" s="389"/>
      <c r="AH121" s="442">
        <v>81</v>
      </c>
      <c r="AI121" s="442">
        <v>4997000</v>
      </c>
      <c r="AJ121" s="389"/>
      <c r="AK121" s="389"/>
      <c r="AL121" s="389"/>
      <c r="AM121" s="389"/>
      <c r="AN121" s="389"/>
      <c r="AO121" s="389"/>
    </row>
    <row r="122" spans="29:41" x14ac:dyDescent="0.2">
      <c r="AC122" s="389"/>
      <c r="AD122" s="389"/>
      <c r="AE122" s="389"/>
      <c r="AF122" s="389"/>
      <c r="AG122" s="389"/>
      <c r="AH122" s="442">
        <v>82</v>
      </c>
      <c r="AI122" s="442">
        <v>4997000</v>
      </c>
      <c r="AJ122" s="389"/>
      <c r="AK122" s="389"/>
      <c r="AL122" s="389"/>
      <c r="AM122" s="389"/>
      <c r="AN122" s="389"/>
      <c r="AO122" s="389"/>
    </row>
    <row r="123" spans="29:41" x14ac:dyDescent="0.2">
      <c r="AC123" s="389"/>
      <c r="AD123" s="389"/>
      <c r="AE123" s="389"/>
      <c r="AF123" s="389"/>
      <c r="AG123" s="389"/>
      <c r="AH123" s="442">
        <v>83</v>
      </c>
      <c r="AI123" s="442">
        <v>4997000</v>
      </c>
      <c r="AJ123" s="389"/>
      <c r="AK123" s="389"/>
      <c r="AL123" s="389"/>
      <c r="AM123" s="389"/>
      <c r="AN123" s="389"/>
      <c r="AO123" s="389"/>
    </row>
    <row r="124" spans="29:41" x14ac:dyDescent="0.2">
      <c r="AC124" s="389"/>
      <c r="AD124" s="389"/>
      <c r="AE124" s="389"/>
      <c r="AF124" s="389"/>
      <c r="AG124" s="389"/>
      <c r="AH124" s="442">
        <v>84</v>
      </c>
      <c r="AI124" s="442">
        <v>4997000</v>
      </c>
      <c r="AJ124" s="389"/>
      <c r="AK124" s="389"/>
      <c r="AL124" s="389"/>
      <c r="AM124" s="389"/>
      <c r="AN124" s="389"/>
      <c r="AO124" s="389"/>
    </row>
    <row r="125" spans="29:41" x14ac:dyDescent="0.2">
      <c r="AC125" s="389"/>
      <c r="AD125" s="389"/>
      <c r="AE125" s="389"/>
      <c r="AF125" s="389"/>
      <c r="AG125" s="389"/>
      <c r="AH125" s="442">
        <v>85</v>
      </c>
      <c r="AI125" s="442">
        <v>4997000</v>
      </c>
      <c r="AJ125" s="389"/>
      <c r="AK125" s="389"/>
      <c r="AL125" s="389"/>
      <c r="AM125" s="389"/>
      <c r="AN125" s="389"/>
      <c r="AO125" s="389"/>
    </row>
    <row r="126" spans="29:41" x14ac:dyDescent="0.2">
      <c r="AC126" s="389"/>
      <c r="AD126" s="389"/>
      <c r="AE126" s="389"/>
      <c r="AF126" s="389"/>
      <c r="AG126" s="389"/>
      <c r="AH126" s="442">
        <v>86</v>
      </c>
      <c r="AI126" s="442">
        <v>4997000</v>
      </c>
      <c r="AJ126" s="389"/>
      <c r="AK126" s="389"/>
      <c r="AL126" s="389"/>
      <c r="AM126" s="389"/>
      <c r="AN126" s="389"/>
      <c r="AO126" s="389"/>
    </row>
    <row r="127" spans="29:41" x14ac:dyDescent="0.2">
      <c r="AC127" s="389"/>
      <c r="AD127" s="389"/>
      <c r="AE127" s="389"/>
      <c r="AF127" s="389"/>
      <c r="AG127" s="389"/>
      <c r="AH127" s="442">
        <v>87</v>
      </c>
      <c r="AI127" s="442">
        <v>4997000</v>
      </c>
      <c r="AJ127" s="389"/>
      <c r="AK127" s="389"/>
      <c r="AL127" s="389"/>
      <c r="AM127" s="389"/>
      <c r="AN127" s="389"/>
      <c r="AO127" s="389"/>
    </row>
    <row r="128" spans="29:41" x14ac:dyDescent="0.2">
      <c r="AC128" s="389"/>
      <c r="AD128" s="389"/>
      <c r="AE128" s="389"/>
      <c r="AF128" s="389"/>
      <c r="AG128" s="389"/>
      <c r="AH128" s="442">
        <v>88</v>
      </c>
      <c r="AI128" s="442">
        <v>4997000</v>
      </c>
      <c r="AJ128" s="389"/>
      <c r="AK128" s="389"/>
      <c r="AL128" s="389"/>
      <c r="AM128" s="389"/>
      <c r="AN128" s="389"/>
      <c r="AO128" s="389"/>
    </row>
    <row r="129" spans="29:41" x14ac:dyDescent="0.2">
      <c r="AC129" s="389"/>
      <c r="AD129" s="389"/>
      <c r="AE129" s="389"/>
      <c r="AF129" s="389"/>
      <c r="AG129" s="389"/>
      <c r="AH129" s="442">
        <v>89</v>
      </c>
      <c r="AI129" s="442">
        <v>4997000</v>
      </c>
      <c r="AJ129" s="389"/>
      <c r="AK129" s="389"/>
      <c r="AL129" s="389"/>
      <c r="AM129" s="389"/>
      <c r="AN129" s="389"/>
      <c r="AO129" s="389"/>
    </row>
    <row r="130" spans="29:41" x14ac:dyDescent="0.2">
      <c r="AC130" s="389"/>
      <c r="AD130" s="389"/>
      <c r="AE130" s="389"/>
      <c r="AF130" s="389"/>
      <c r="AG130" s="389"/>
      <c r="AH130" s="442">
        <v>90</v>
      </c>
      <c r="AI130" s="442">
        <v>4997000</v>
      </c>
      <c r="AJ130" s="389"/>
      <c r="AK130" s="389"/>
      <c r="AL130" s="389"/>
      <c r="AM130" s="389"/>
      <c r="AN130" s="389"/>
      <c r="AO130" s="389"/>
    </row>
    <row r="131" spans="29:41" x14ac:dyDescent="0.2">
      <c r="AC131" s="389"/>
      <c r="AD131" s="389"/>
      <c r="AE131" s="389"/>
      <c r="AF131" s="389"/>
      <c r="AG131" s="389"/>
      <c r="AH131" s="442">
        <v>91</v>
      </c>
      <c r="AI131" s="442">
        <v>4997000</v>
      </c>
      <c r="AJ131" s="389"/>
      <c r="AK131" s="389"/>
      <c r="AL131" s="389"/>
      <c r="AM131" s="389"/>
      <c r="AN131" s="389"/>
      <c r="AO131" s="389"/>
    </row>
    <row r="132" spans="29:41" x14ac:dyDescent="0.2">
      <c r="AC132" s="389"/>
      <c r="AD132" s="389"/>
      <c r="AE132" s="389"/>
      <c r="AF132" s="389"/>
      <c r="AG132" s="389"/>
      <c r="AH132" s="442">
        <v>92</v>
      </c>
      <c r="AI132" s="442">
        <v>4997000</v>
      </c>
      <c r="AJ132" s="389"/>
      <c r="AK132" s="389"/>
      <c r="AL132" s="389"/>
      <c r="AM132" s="389"/>
      <c r="AN132" s="389"/>
      <c r="AO132" s="389"/>
    </row>
    <row r="133" spans="29:41" x14ac:dyDescent="0.2">
      <c r="AC133" s="389"/>
      <c r="AD133" s="389"/>
      <c r="AE133" s="389"/>
      <c r="AF133" s="389"/>
      <c r="AG133" s="389"/>
      <c r="AH133" s="442">
        <v>93</v>
      </c>
      <c r="AI133" s="442">
        <v>4997000</v>
      </c>
      <c r="AJ133" s="389"/>
      <c r="AK133" s="389"/>
      <c r="AL133" s="389"/>
      <c r="AM133" s="389"/>
      <c r="AN133" s="389"/>
      <c r="AO133" s="389"/>
    </row>
    <row r="134" spans="29:41" x14ac:dyDescent="0.2">
      <c r="AC134" s="389"/>
      <c r="AD134" s="389"/>
      <c r="AE134" s="389"/>
      <c r="AF134" s="389"/>
      <c r="AG134" s="389"/>
      <c r="AH134" s="442">
        <v>94</v>
      </c>
      <c r="AI134" s="442">
        <v>4997000</v>
      </c>
      <c r="AJ134" s="389"/>
      <c r="AK134" s="389"/>
      <c r="AL134" s="389"/>
      <c r="AM134" s="389"/>
      <c r="AN134" s="389"/>
      <c r="AO134" s="389"/>
    </row>
    <row r="135" spans="29:41" x14ac:dyDescent="0.2">
      <c r="AC135" s="389"/>
      <c r="AD135" s="389"/>
      <c r="AE135" s="389"/>
      <c r="AF135" s="389"/>
      <c r="AG135" s="389"/>
      <c r="AH135" s="442">
        <v>95</v>
      </c>
      <c r="AI135" s="442">
        <v>4997000</v>
      </c>
      <c r="AJ135" s="389"/>
      <c r="AK135" s="389"/>
      <c r="AL135" s="389"/>
      <c r="AM135" s="389"/>
      <c r="AN135" s="389"/>
      <c r="AO135" s="389"/>
    </row>
    <row r="136" spans="29:41" x14ac:dyDescent="0.2">
      <c r="AC136" s="389"/>
      <c r="AD136" s="389"/>
      <c r="AE136" s="389"/>
      <c r="AF136" s="389"/>
      <c r="AG136" s="389"/>
      <c r="AH136" s="442">
        <v>96</v>
      </c>
      <c r="AI136" s="442">
        <v>4997000</v>
      </c>
      <c r="AJ136" s="389"/>
      <c r="AK136" s="389"/>
      <c r="AL136" s="389"/>
      <c r="AM136" s="389"/>
      <c r="AN136" s="389"/>
      <c r="AO136" s="389"/>
    </row>
    <row r="137" spans="29:41" x14ac:dyDescent="0.2">
      <c r="AC137" s="389"/>
      <c r="AD137" s="389"/>
      <c r="AE137" s="389"/>
      <c r="AF137" s="389"/>
      <c r="AG137" s="389"/>
      <c r="AH137" s="442">
        <v>97</v>
      </c>
      <c r="AI137" s="442">
        <v>4997000</v>
      </c>
      <c r="AJ137" s="389"/>
      <c r="AK137" s="389"/>
      <c r="AL137" s="389"/>
      <c r="AM137" s="389"/>
      <c r="AN137" s="389"/>
      <c r="AO137" s="389"/>
    </row>
    <row r="138" spans="29:41" x14ac:dyDescent="0.2">
      <c r="AC138" s="389"/>
      <c r="AD138" s="389"/>
      <c r="AE138" s="389"/>
      <c r="AF138" s="389"/>
      <c r="AG138" s="389"/>
      <c r="AH138" s="442">
        <v>98</v>
      </c>
      <c r="AI138" s="442">
        <v>4997000</v>
      </c>
      <c r="AJ138" s="389"/>
      <c r="AK138" s="389"/>
      <c r="AL138" s="389"/>
      <c r="AM138" s="389"/>
      <c r="AN138" s="389"/>
      <c r="AO138" s="389"/>
    </row>
    <row r="139" spans="29:41" x14ac:dyDescent="0.2">
      <c r="AC139" s="389"/>
      <c r="AD139" s="389"/>
      <c r="AE139" s="389"/>
      <c r="AF139" s="389"/>
      <c r="AG139" s="389"/>
      <c r="AH139" s="442">
        <v>99</v>
      </c>
      <c r="AI139" s="442">
        <v>4997000</v>
      </c>
      <c r="AJ139" s="389"/>
      <c r="AK139" s="389"/>
      <c r="AL139" s="389"/>
      <c r="AM139" s="389"/>
      <c r="AN139" s="389"/>
      <c r="AO139" s="389"/>
    </row>
    <row r="140" spans="29:41" x14ac:dyDescent="0.2">
      <c r="AC140" s="389"/>
      <c r="AD140" s="389"/>
      <c r="AE140" s="389"/>
      <c r="AF140" s="389"/>
      <c r="AG140" s="389"/>
      <c r="AH140" s="442">
        <v>100</v>
      </c>
      <c r="AI140" s="442">
        <v>4997000</v>
      </c>
      <c r="AJ140" s="389"/>
      <c r="AK140" s="389"/>
      <c r="AL140" s="389"/>
      <c r="AM140" s="389"/>
      <c r="AN140" s="389"/>
      <c r="AO140" s="389"/>
    </row>
    <row r="141" spans="29:41" x14ac:dyDescent="0.2">
      <c r="AC141" s="389"/>
      <c r="AD141" s="389"/>
      <c r="AE141" s="389"/>
      <c r="AF141" s="389"/>
      <c r="AG141" s="389"/>
      <c r="AH141" s="283"/>
      <c r="AI141" s="283"/>
      <c r="AJ141" s="389"/>
      <c r="AK141" s="389"/>
      <c r="AL141" s="389"/>
      <c r="AM141" s="389"/>
      <c r="AN141" s="389"/>
      <c r="AO141" s="389"/>
    </row>
    <row r="142" spans="29:41" x14ac:dyDescent="0.2">
      <c r="AC142" s="389"/>
      <c r="AD142" s="389"/>
      <c r="AE142" s="389"/>
      <c r="AF142" s="389"/>
      <c r="AG142" s="389"/>
      <c r="AH142" s="389"/>
      <c r="AI142" s="389"/>
      <c r="AJ142" s="389"/>
      <c r="AK142" s="389"/>
      <c r="AL142" s="389"/>
      <c r="AM142" s="389"/>
      <c r="AN142" s="389"/>
      <c r="AO142" s="389"/>
    </row>
    <row r="143" spans="29:41" x14ac:dyDescent="0.2">
      <c r="AC143" s="389"/>
      <c r="AD143" s="389"/>
      <c r="AE143" s="389"/>
      <c r="AF143" s="389"/>
      <c r="AG143" s="389"/>
      <c r="AH143" s="389"/>
      <c r="AI143" s="389"/>
      <c r="AJ143" s="389"/>
      <c r="AK143" s="389"/>
      <c r="AL143" s="389"/>
      <c r="AM143" s="389"/>
      <c r="AN143" s="389"/>
      <c r="AO143" s="389"/>
    </row>
  </sheetData>
  <mergeCells count="52">
    <mergeCell ref="AO11:AO13"/>
    <mergeCell ref="AF12:AF13"/>
    <mergeCell ref="AL12:AL13"/>
    <mergeCell ref="AJ11:AJ13"/>
    <mergeCell ref="AK11:AK13"/>
    <mergeCell ref="AG12:AG13"/>
    <mergeCell ref="AM12:AM13"/>
    <mergeCell ref="AF11:AG11"/>
    <mergeCell ref="W8:W11"/>
    <mergeCell ref="X8:X11"/>
    <mergeCell ref="Y8:Y11"/>
    <mergeCell ref="AI11:AI13"/>
    <mergeCell ref="AL11:AM11"/>
    <mergeCell ref="X24:X25"/>
    <mergeCell ref="Y24:Y25"/>
    <mergeCell ref="AD11:AD13"/>
    <mergeCell ref="AE11:AE13"/>
    <mergeCell ref="AC11:AC13"/>
    <mergeCell ref="Q24:Q25"/>
    <mergeCell ref="R24:R25"/>
    <mergeCell ref="T24:T25"/>
    <mergeCell ref="U24:U25"/>
    <mergeCell ref="W24:W25"/>
    <mergeCell ref="F9:F11"/>
    <mergeCell ref="G9:G10"/>
    <mergeCell ref="H9:H10"/>
    <mergeCell ref="I9:L9"/>
    <mergeCell ref="P24:P25"/>
    <mergeCell ref="I10:K11"/>
    <mergeCell ref="C8:D11"/>
    <mergeCell ref="E8:E11"/>
    <mergeCell ref="F8:P8"/>
    <mergeCell ref="V24:V25"/>
    <mergeCell ref="S10:S11"/>
    <mergeCell ref="T10:T11"/>
    <mergeCell ref="C24:D25"/>
    <mergeCell ref="E24:E25"/>
    <mergeCell ref="F24:F25"/>
    <mergeCell ref="G24:G25"/>
    <mergeCell ref="H24:H25"/>
    <mergeCell ref="I24:K25"/>
    <mergeCell ref="L24:L25"/>
    <mergeCell ref="M24:O25"/>
    <mergeCell ref="V8:V11"/>
    <mergeCell ref="Q8:Q11"/>
    <mergeCell ref="R8:T9"/>
    <mergeCell ref="U8:U11"/>
    <mergeCell ref="L10:L11"/>
    <mergeCell ref="M10:O11"/>
    <mergeCell ref="P10:P11"/>
    <mergeCell ref="R10:R11"/>
    <mergeCell ref="M9:P9"/>
  </mergeCells>
  <phoneticPr fontId="16"/>
  <dataValidations count="2">
    <dataValidation type="list" allowBlank="1" showInputMessage="1" showErrorMessage="1" sqref="R14:U23" xr:uid="{8C47E3C4-6E08-4D37-9705-8391065838D6}">
      <formula1>"○"</formula1>
    </dataValidation>
    <dataValidation type="list" allowBlank="1" showInputMessage="1" showErrorMessage="1" sqref="E14:E23" xr:uid="{6BECF703-2AE6-4B2D-8682-CA98F0C04689}">
      <formula1>"ア,イ,ウ,エ,オ"</formula1>
    </dataValidation>
  </dataValidations>
  <printOptions horizontalCentered="1"/>
  <pageMargins left="0.19685039370078741" right="0.19685039370078741" top="0.98425196850393704" bottom="0.39370078740157483" header="0.51181102362204722" footer="0.11811023622047245"/>
  <pageSetup paperSize="9" scale="66" fitToHeight="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5DA44-67D0-4538-9810-46D9D835BFEE}">
  <dimension ref="C2:BC142"/>
  <sheetViews>
    <sheetView showGridLines="0" view="pageBreakPreview" zoomScale="70" zoomScaleNormal="70" zoomScaleSheetLayoutView="70" workbookViewId="0">
      <selection activeCell="AH12" sqref="AH12"/>
    </sheetView>
  </sheetViews>
  <sheetFormatPr defaultColWidth="9" defaultRowHeight="13" x14ac:dyDescent="0.2"/>
  <cols>
    <col min="1" max="2" width="3.08984375" style="320" customWidth="1"/>
    <col min="3" max="3" width="5.81640625" style="320" customWidth="1"/>
    <col min="4" max="4" width="20.6328125" style="320" customWidth="1"/>
    <col min="5" max="5" width="9.08984375" style="320" customWidth="1"/>
    <col min="6" max="7" width="8.6328125" style="320" customWidth="1"/>
    <col min="8" max="8" width="8.36328125" style="320" customWidth="1"/>
    <col min="9" max="9" width="3.6328125" style="320" bestFit="1" customWidth="1"/>
    <col min="10" max="10" width="8.36328125" style="320" customWidth="1"/>
    <col min="11" max="11" width="7.6328125" style="320" customWidth="1"/>
    <col min="12" max="12" width="8.36328125" style="320" customWidth="1"/>
    <col min="13" max="13" width="3.6328125" style="320" bestFit="1" customWidth="1"/>
    <col min="14" max="14" width="8.1796875" style="320" customWidth="1"/>
    <col min="15" max="17" width="8.08984375" style="320" customWidth="1"/>
    <col min="18" max="20" width="9" style="320" customWidth="1"/>
    <col min="21" max="21" width="8.1796875" style="320" customWidth="1"/>
    <col min="22" max="25" width="10.6328125" style="320" customWidth="1"/>
    <col min="26" max="27" width="2.6328125" style="320" customWidth="1"/>
    <col min="28" max="16384" width="9" style="320"/>
  </cols>
  <sheetData>
    <row r="2" spans="3:37" ht="14" x14ac:dyDescent="0.2">
      <c r="C2" s="9"/>
    </row>
    <row r="3" spans="3:37" s="326" customFormat="1" ht="39" customHeight="1" x14ac:dyDescent="0.2">
      <c r="C3" s="326" t="s">
        <v>171</v>
      </c>
      <c r="D3" s="327"/>
      <c r="E3" s="327"/>
      <c r="F3" s="327"/>
      <c r="G3" s="327"/>
      <c r="H3" s="327"/>
      <c r="I3" s="327"/>
      <c r="J3" s="327"/>
      <c r="K3" s="327"/>
      <c r="L3" s="327"/>
      <c r="M3" s="327"/>
      <c r="N3" s="327"/>
      <c r="R3" s="327"/>
      <c r="S3" s="327"/>
      <c r="T3" s="327"/>
      <c r="X3" s="101" t="s">
        <v>362</v>
      </c>
      <c r="Y3" s="597"/>
      <c r="Z3" s="83"/>
    </row>
    <row r="4" spans="3:37" s="326" customFormat="1" ht="13.5" thickBot="1" x14ac:dyDescent="0.25">
      <c r="C4" s="326" t="s">
        <v>41</v>
      </c>
      <c r="F4" s="327"/>
      <c r="G4" s="327"/>
      <c r="H4" s="327"/>
      <c r="I4" s="327"/>
      <c r="J4" s="327"/>
      <c r="K4" s="327"/>
      <c r="L4" s="327"/>
      <c r="M4" s="327"/>
      <c r="N4" s="327"/>
      <c r="R4" s="327"/>
      <c r="S4" s="327"/>
      <c r="T4" s="327"/>
      <c r="X4" s="320"/>
      <c r="Y4" s="320"/>
      <c r="Z4" s="320"/>
    </row>
    <row r="5" spans="3:37" ht="18.75" customHeight="1" x14ac:dyDescent="0.2">
      <c r="C5" s="635" t="s">
        <v>160</v>
      </c>
      <c r="D5" s="615"/>
      <c r="E5" s="637" t="s">
        <v>159</v>
      </c>
      <c r="F5" s="639" t="s">
        <v>170</v>
      </c>
      <c r="G5" s="639"/>
      <c r="H5" s="639"/>
      <c r="I5" s="639"/>
      <c r="J5" s="639"/>
      <c r="K5" s="639"/>
      <c r="L5" s="639"/>
      <c r="M5" s="639"/>
      <c r="N5" s="640"/>
      <c r="O5" s="661" t="s">
        <v>25</v>
      </c>
      <c r="P5" s="614" t="s">
        <v>42</v>
      </c>
      <c r="Q5" s="616"/>
      <c r="R5" s="614" t="s">
        <v>26</v>
      </c>
      <c r="S5" s="615"/>
      <c r="T5" s="616"/>
      <c r="U5" s="620" t="s">
        <v>27</v>
      </c>
      <c r="V5" s="614" t="s">
        <v>43</v>
      </c>
      <c r="W5" s="614" t="s">
        <v>29</v>
      </c>
      <c r="X5" s="661" t="s">
        <v>158</v>
      </c>
      <c r="Y5" s="682" t="s">
        <v>157</v>
      </c>
      <c r="Z5" s="471"/>
    </row>
    <row r="6" spans="3:37" ht="20.25" customHeight="1" x14ac:dyDescent="0.2">
      <c r="C6" s="636"/>
      <c r="D6" s="618"/>
      <c r="E6" s="638"/>
      <c r="F6" s="662" t="s">
        <v>44</v>
      </c>
      <c r="G6" s="622" t="s">
        <v>32</v>
      </c>
      <c r="H6" s="632" t="s">
        <v>156</v>
      </c>
      <c r="I6" s="633"/>
      <c r="J6" s="633"/>
      <c r="K6" s="634"/>
      <c r="L6" s="632" t="s">
        <v>33</v>
      </c>
      <c r="M6" s="633"/>
      <c r="N6" s="634"/>
      <c r="O6" s="623"/>
      <c r="P6" s="617"/>
      <c r="Q6" s="619"/>
      <c r="R6" s="617"/>
      <c r="S6" s="618"/>
      <c r="T6" s="619"/>
      <c r="U6" s="621"/>
      <c r="V6" s="627"/>
      <c r="W6" s="627"/>
      <c r="X6" s="623"/>
      <c r="Y6" s="683"/>
      <c r="Z6" s="471"/>
    </row>
    <row r="7" spans="3:37" ht="30.75" customHeight="1" thickBot="1" x14ac:dyDescent="0.25">
      <c r="C7" s="636"/>
      <c r="D7" s="618"/>
      <c r="E7" s="638"/>
      <c r="F7" s="663"/>
      <c r="G7" s="623"/>
      <c r="H7" s="624" t="s">
        <v>34</v>
      </c>
      <c r="I7" s="625"/>
      <c r="J7" s="626"/>
      <c r="K7" s="622" t="s">
        <v>45</v>
      </c>
      <c r="L7" s="624" t="s">
        <v>169</v>
      </c>
      <c r="M7" s="625"/>
      <c r="N7" s="626"/>
      <c r="O7" s="623"/>
      <c r="P7" s="623" t="s">
        <v>46</v>
      </c>
      <c r="Q7" s="623" t="s">
        <v>47</v>
      </c>
      <c r="R7" s="630" t="s">
        <v>36</v>
      </c>
      <c r="S7" s="643" t="s">
        <v>313</v>
      </c>
      <c r="T7" s="645" t="s">
        <v>323</v>
      </c>
      <c r="U7" s="621"/>
      <c r="V7" s="627"/>
      <c r="W7" s="627"/>
      <c r="X7" s="623"/>
      <c r="Y7" s="683"/>
      <c r="Z7" s="471"/>
    </row>
    <row r="8" spans="3:37" ht="30" customHeight="1" x14ac:dyDescent="0.2">
      <c r="C8" s="636"/>
      <c r="D8" s="618"/>
      <c r="E8" s="638"/>
      <c r="F8" s="663"/>
      <c r="G8" s="471"/>
      <c r="H8" s="627"/>
      <c r="I8" s="628"/>
      <c r="J8" s="629"/>
      <c r="K8" s="623"/>
      <c r="L8" s="627"/>
      <c r="M8" s="628"/>
      <c r="N8" s="629"/>
      <c r="O8" s="623"/>
      <c r="P8" s="623"/>
      <c r="Q8" s="623"/>
      <c r="R8" s="631"/>
      <c r="S8" s="644"/>
      <c r="T8" s="646"/>
      <c r="U8" s="621"/>
      <c r="V8" s="627"/>
      <c r="W8" s="627"/>
      <c r="X8" s="623"/>
      <c r="Y8" s="683"/>
      <c r="Z8" s="471"/>
      <c r="AC8" s="701" t="s">
        <v>305</v>
      </c>
      <c r="AD8" s="703" t="s">
        <v>307</v>
      </c>
      <c r="AE8" s="495" t="s">
        <v>308</v>
      </c>
      <c r="AF8" s="283"/>
      <c r="AG8" s="705" t="s">
        <v>309</v>
      </c>
      <c r="AH8" s="703" t="s">
        <v>307</v>
      </c>
      <c r="AI8" s="495" t="s">
        <v>308</v>
      </c>
      <c r="AJ8" s="283"/>
      <c r="AK8" s="686" t="s">
        <v>310</v>
      </c>
    </row>
    <row r="9" spans="3:37" ht="15" customHeight="1" thickBot="1" x14ac:dyDescent="0.25">
      <c r="C9" s="692" t="s">
        <v>154</v>
      </c>
      <c r="D9" s="693"/>
      <c r="E9" s="393" t="s">
        <v>3</v>
      </c>
      <c r="F9" s="394" t="s">
        <v>153</v>
      </c>
      <c r="G9" s="394" t="s">
        <v>152</v>
      </c>
      <c r="H9" s="472"/>
      <c r="I9" s="396"/>
      <c r="J9" s="394" t="s">
        <v>151</v>
      </c>
      <c r="K9" s="397" t="s">
        <v>150</v>
      </c>
      <c r="L9" s="472"/>
      <c r="M9" s="396"/>
      <c r="N9" s="394" t="s">
        <v>149</v>
      </c>
      <c r="O9" s="397" t="s">
        <v>148</v>
      </c>
      <c r="P9" s="398" t="s">
        <v>147</v>
      </c>
      <c r="Q9" s="398" t="s">
        <v>146</v>
      </c>
      <c r="R9" s="447" t="s">
        <v>145</v>
      </c>
      <c r="S9" s="473" t="s">
        <v>131</v>
      </c>
      <c r="T9" s="394" t="s">
        <v>143</v>
      </c>
      <c r="U9" s="399" t="s">
        <v>142</v>
      </c>
      <c r="V9" s="395" t="s">
        <v>141</v>
      </c>
      <c r="W9" s="395" t="s">
        <v>140</v>
      </c>
      <c r="X9" s="398" t="s">
        <v>139</v>
      </c>
      <c r="Y9" s="400" t="s">
        <v>210</v>
      </c>
      <c r="Z9" s="474"/>
      <c r="AC9" s="702"/>
      <c r="AD9" s="704"/>
      <c r="AE9" s="707" t="s">
        <v>125</v>
      </c>
      <c r="AF9" s="283"/>
      <c r="AG9" s="706"/>
      <c r="AH9" s="704"/>
      <c r="AI9" s="707" t="s">
        <v>125</v>
      </c>
      <c r="AJ9" s="283"/>
      <c r="AK9" s="687"/>
    </row>
    <row r="10" spans="3:37" x14ac:dyDescent="0.2">
      <c r="C10" s="401"/>
      <c r="D10" s="402"/>
      <c r="E10" s="403"/>
      <c r="F10" s="404" t="s">
        <v>37</v>
      </c>
      <c r="G10" s="404" t="s">
        <v>37</v>
      </c>
      <c r="H10" s="410"/>
      <c r="I10" s="475"/>
      <c r="J10" s="476"/>
      <c r="K10" s="404" t="s">
        <v>38</v>
      </c>
      <c r="L10" s="410"/>
      <c r="M10" s="475"/>
      <c r="N10" s="476"/>
      <c r="O10" s="408" t="s">
        <v>39</v>
      </c>
      <c r="P10" s="477"/>
      <c r="Q10" s="478" t="s">
        <v>39</v>
      </c>
      <c r="R10" s="449"/>
      <c r="S10" s="479"/>
      <c r="T10" s="404"/>
      <c r="U10" s="112"/>
      <c r="V10" s="410"/>
      <c r="W10" s="410"/>
      <c r="X10" s="408" t="s">
        <v>17</v>
      </c>
      <c r="Y10" s="411" t="s">
        <v>17</v>
      </c>
      <c r="Z10" s="406"/>
      <c r="AC10" s="702"/>
      <c r="AD10" s="704"/>
      <c r="AE10" s="707"/>
      <c r="AF10" s="283"/>
      <c r="AG10" s="706"/>
      <c r="AH10" s="704"/>
      <c r="AI10" s="707"/>
      <c r="AJ10" s="283"/>
      <c r="AK10" s="687"/>
    </row>
    <row r="11" spans="3:37" ht="26.25" customHeight="1" x14ac:dyDescent="0.2">
      <c r="C11" s="480">
        <v>1</v>
      </c>
      <c r="D11" s="496"/>
      <c r="E11" s="413"/>
      <c r="F11" s="110"/>
      <c r="G11" s="111"/>
      <c r="H11" s="602"/>
      <c r="I11" s="451" t="s">
        <v>138</v>
      </c>
      <c r="J11" s="603"/>
      <c r="K11" s="453"/>
      <c r="L11" s="602"/>
      <c r="M11" s="451" t="s">
        <v>138</v>
      </c>
      <c r="N11" s="452"/>
      <c r="O11" s="108"/>
      <c r="P11" s="107"/>
      <c r="Q11" s="108"/>
      <c r="R11" s="454"/>
      <c r="S11" s="455"/>
      <c r="T11" s="456"/>
      <c r="U11" s="432"/>
      <c r="V11" s="415"/>
      <c r="W11" s="457"/>
      <c r="X11" s="418"/>
      <c r="Y11" s="419" t="str">
        <f t="shared" ref="Y11:Y20" si="0">IF(D11="","",AK11)</f>
        <v/>
      </c>
      <c r="Z11" s="481"/>
      <c r="AC11" s="497">
        <f t="shared" ref="AC11:AC20" si="1">O11</f>
        <v>0</v>
      </c>
      <c r="AD11" s="498">
        <f t="shared" ref="AD11:AD20" si="2">G11</f>
        <v>0</v>
      </c>
      <c r="AE11" s="499">
        <f t="shared" ref="AE11:AE20" si="3">K11</f>
        <v>0</v>
      </c>
      <c r="AF11" s="283"/>
      <c r="AG11" s="500" t="e">
        <f t="shared" ref="AG11:AG20" si="4">VLOOKUP(AC11,$AF$40:$AG$139,2,FALSE)</f>
        <v>#N/A</v>
      </c>
      <c r="AH11" s="501">
        <f>AD11*31000</f>
        <v>0</v>
      </c>
      <c r="AI11" s="502">
        <f>AE11*804000</f>
        <v>0</v>
      </c>
      <c r="AJ11" s="283"/>
      <c r="AK11" s="424" t="e">
        <f t="shared" ref="AK11:AK20" si="5">SUM(AG11:AI11)</f>
        <v>#N/A</v>
      </c>
    </row>
    <row r="12" spans="3:37" ht="30" customHeight="1" x14ac:dyDescent="0.2">
      <c r="C12" s="482">
        <v>2</v>
      </c>
      <c r="D12" s="458"/>
      <c r="E12" s="413"/>
      <c r="F12" s="429"/>
      <c r="G12" s="483"/>
      <c r="H12" s="430"/>
      <c r="I12" s="459" t="s">
        <v>138</v>
      </c>
      <c r="J12" s="460"/>
      <c r="K12" s="461"/>
      <c r="L12" s="430"/>
      <c r="M12" s="459" t="s">
        <v>138</v>
      </c>
      <c r="N12" s="460"/>
      <c r="O12" s="427"/>
      <c r="P12" s="426"/>
      <c r="Q12" s="427"/>
      <c r="R12" s="462"/>
      <c r="S12" s="463"/>
      <c r="T12" s="464"/>
      <c r="U12" s="426"/>
      <c r="V12" s="427"/>
      <c r="W12" s="428"/>
      <c r="X12" s="365"/>
      <c r="Y12" s="419" t="str">
        <f t="shared" si="0"/>
        <v/>
      </c>
      <c r="Z12" s="481"/>
      <c r="AC12" s="497">
        <f t="shared" si="1"/>
        <v>0</v>
      </c>
      <c r="AD12" s="498">
        <f t="shared" si="2"/>
        <v>0</v>
      </c>
      <c r="AE12" s="499">
        <f t="shared" si="3"/>
        <v>0</v>
      </c>
      <c r="AF12" s="283"/>
      <c r="AG12" s="500" t="e">
        <f t="shared" si="4"/>
        <v>#N/A</v>
      </c>
      <c r="AH12" s="501">
        <f t="shared" ref="AH12:AH20" si="6">AD12*31000</f>
        <v>0</v>
      </c>
      <c r="AI12" s="601">
        <f t="shared" ref="AI12:AI20" si="7">AE12*804000</f>
        <v>0</v>
      </c>
      <c r="AJ12" s="283"/>
      <c r="AK12" s="424" t="e">
        <f t="shared" si="5"/>
        <v>#N/A</v>
      </c>
    </row>
    <row r="13" spans="3:37" ht="30" customHeight="1" x14ac:dyDescent="0.2">
      <c r="C13" s="482">
        <v>3</v>
      </c>
      <c r="D13" s="458"/>
      <c r="E13" s="413"/>
      <c r="F13" s="429"/>
      <c r="G13" s="483"/>
      <c r="H13" s="430"/>
      <c r="I13" s="459" t="s">
        <v>138</v>
      </c>
      <c r="J13" s="460"/>
      <c r="K13" s="461"/>
      <c r="L13" s="430"/>
      <c r="M13" s="459" t="s">
        <v>138</v>
      </c>
      <c r="N13" s="460"/>
      <c r="O13" s="427"/>
      <c r="P13" s="426"/>
      <c r="Q13" s="427"/>
      <c r="R13" s="462"/>
      <c r="S13" s="463"/>
      <c r="T13" s="464"/>
      <c r="U13" s="426"/>
      <c r="V13" s="427"/>
      <c r="W13" s="428"/>
      <c r="X13" s="365"/>
      <c r="Y13" s="419" t="str">
        <f t="shared" si="0"/>
        <v/>
      </c>
      <c r="Z13" s="481"/>
      <c r="AC13" s="497">
        <f t="shared" si="1"/>
        <v>0</v>
      </c>
      <c r="AD13" s="498">
        <f t="shared" si="2"/>
        <v>0</v>
      </c>
      <c r="AE13" s="499">
        <f t="shared" si="3"/>
        <v>0</v>
      </c>
      <c r="AF13" s="283"/>
      <c r="AG13" s="500" t="e">
        <f t="shared" si="4"/>
        <v>#N/A</v>
      </c>
      <c r="AH13" s="501">
        <f t="shared" si="6"/>
        <v>0</v>
      </c>
      <c r="AI13" s="601">
        <f t="shared" si="7"/>
        <v>0</v>
      </c>
      <c r="AJ13" s="283"/>
      <c r="AK13" s="424" t="e">
        <f t="shared" si="5"/>
        <v>#N/A</v>
      </c>
    </row>
    <row r="14" spans="3:37" ht="30" customHeight="1" x14ac:dyDescent="0.2">
      <c r="C14" s="482">
        <v>4</v>
      </c>
      <c r="D14" s="458"/>
      <c r="E14" s="413"/>
      <c r="F14" s="429"/>
      <c r="G14" s="483"/>
      <c r="H14" s="430"/>
      <c r="I14" s="459" t="s">
        <v>138</v>
      </c>
      <c r="J14" s="460"/>
      <c r="K14" s="461"/>
      <c r="L14" s="430"/>
      <c r="M14" s="459" t="s">
        <v>138</v>
      </c>
      <c r="N14" s="460"/>
      <c r="O14" s="427"/>
      <c r="P14" s="426"/>
      <c r="Q14" s="427"/>
      <c r="R14" s="462"/>
      <c r="S14" s="463"/>
      <c r="T14" s="464"/>
      <c r="U14" s="426"/>
      <c r="V14" s="427"/>
      <c r="W14" s="428"/>
      <c r="X14" s="365"/>
      <c r="Y14" s="419" t="str">
        <f t="shared" si="0"/>
        <v/>
      </c>
      <c r="Z14" s="481"/>
      <c r="AC14" s="497">
        <f t="shared" si="1"/>
        <v>0</v>
      </c>
      <c r="AD14" s="498">
        <f t="shared" si="2"/>
        <v>0</v>
      </c>
      <c r="AE14" s="499">
        <f t="shared" si="3"/>
        <v>0</v>
      </c>
      <c r="AF14" s="283"/>
      <c r="AG14" s="500" t="e">
        <f t="shared" si="4"/>
        <v>#N/A</v>
      </c>
      <c r="AH14" s="501">
        <f t="shared" si="6"/>
        <v>0</v>
      </c>
      <c r="AI14" s="601">
        <f t="shared" si="7"/>
        <v>0</v>
      </c>
      <c r="AJ14" s="283"/>
      <c r="AK14" s="424" t="e">
        <f t="shared" si="5"/>
        <v>#N/A</v>
      </c>
    </row>
    <row r="15" spans="3:37" ht="30" customHeight="1" x14ac:dyDescent="0.2">
      <c r="C15" s="482">
        <v>5</v>
      </c>
      <c r="D15" s="458"/>
      <c r="E15" s="413"/>
      <c r="F15" s="429"/>
      <c r="G15" s="483"/>
      <c r="H15" s="430"/>
      <c r="I15" s="459" t="s">
        <v>138</v>
      </c>
      <c r="J15" s="460"/>
      <c r="K15" s="461"/>
      <c r="L15" s="430"/>
      <c r="M15" s="459" t="s">
        <v>138</v>
      </c>
      <c r="N15" s="460"/>
      <c r="O15" s="427"/>
      <c r="P15" s="426"/>
      <c r="Q15" s="427"/>
      <c r="R15" s="462"/>
      <c r="S15" s="463"/>
      <c r="T15" s="464"/>
      <c r="U15" s="426"/>
      <c r="V15" s="427"/>
      <c r="W15" s="428"/>
      <c r="X15" s="365"/>
      <c r="Y15" s="419" t="str">
        <f t="shared" si="0"/>
        <v/>
      </c>
      <c r="Z15" s="481"/>
      <c r="AC15" s="497">
        <f t="shared" si="1"/>
        <v>0</v>
      </c>
      <c r="AD15" s="498">
        <f t="shared" si="2"/>
        <v>0</v>
      </c>
      <c r="AE15" s="499">
        <f t="shared" si="3"/>
        <v>0</v>
      </c>
      <c r="AF15" s="283"/>
      <c r="AG15" s="500" t="e">
        <f t="shared" si="4"/>
        <v>#N/A</v>
      </c>
      <c r="AH15" s="501">
        <f t="shared" si="6"/>
        <v>0</v>
      </c>
      <c r="AI15" s="601">
        <f t="shared" si="7"/>
        <v>0</v>
      </c>
      <c r="AJ15" s="283"/>
      <c r="AK15" s="424" t="e">
        <f t="shared" si="5"/>
        <v>#N/A</v>
      </c>
    </row>
    <row r="16" spans="3:37" ht="30" customHeight="1" x14ac:dyDescent="0.2">
      <c r="C16" s="482">
        <v>6</v>
      </c>
      <c r="D16" s="458"/>
      <c r="E16" s="413"/>
      <c r="F16" s="429"/>
      <c r="G16" s="483"/>
      <c r="H16" s="430"/>
      <c r="I16" s="459" t="s">
        <v>138</v>
      </c>
      <c r="J16" s="460"/>
      <c r="K16" s="461"/>
      <c r="L16" s="430"/>
      <c r="M16" s="459" t="s">
        <v>138</v>
      </c>
      <c r="N16" s="460"/>
      <c r="O16" s="427"/>
      <c r="P16" s="426"/>
      <c r="Q16" s="427"/>
      <c r="R16" s="462"/>
      <c r="S16" s="463"/>
      <c r="T16" s="464"/>
      <c r="U16" s="426"/>
      <c r="V16" s="427"/>
      <c r="W16" s="428"/>
      <c r="X16" s="365"/>
      <c r="Y16" s="419" t="str">
        <f t="shared" si="0"/>
        <v/>
      </c>
      <c r="Z16" s="481"/>
      <c r="AC16" s="497">
        <f t="shared" si="1"/>
        <v>0</v>
      </c>
      <c r="AD16" s="498">
        <f t="shared" si="2"/>
        <v>0</v>
      </c>
      <c r="AE16" s="499">
        <f t="shared" si="3"/>
        <v>0</v>
      </c>
      <c r="AF16" s="283"/>
      <c r="AG16" s="500" t="e">
        <f t="shared" si="4"/>
        <v>#N/A</v>
      </c>
      <c r="AH16" s="501">
        <f t="shared" si="6"/>
        <v>0</v>
      </c>
      <c r="AI16" s="601">
        <f t="shared" si="7"/>
        <v>0</v>
      </c>
      <c r="AJ16" s="283"/>
      <c r="AK16" s="424" t="e">
        <f t="shared" si="5"/>
        <v>#N/A</v>
      </c>
    </row>
    <row r="17" spans="3:37" ht="30" customHeight="1" x14ac:dyDescent="0.2">
      <c r="C17" s="482">
        <v>7</v>
      </c>
      <c r="D17" s="458"/>
      <c r="E17" s="413"/>
      <c r="F17" s="429"/>
      <c r="G17" s="483"/>
      <c r="H17" s="430"/>
      <c r="I17" s="459" t="s">
        <v>138</v>
      </c>
      <c r="J17" s="460"/>
      <c r="K17" s="461"/>
      <c r="L17" s="430"/>
      <c r="M17" s="459" t="s">
        <v>138</v>
      </c>
      <c r="N17" s="460"/>
      <c r="O17" s="427"/>
      <c r="P17" s="426"/>
      <c r="Q17" s="427"/>
      <c r="R17" s="462"/>
      <c r="S17" s="463"/>
      <c r="T17" s="464"/>
      <c r="U17" s="426"/>
      <c r="V17" s="427"/>
      <c r="W17" s="428"/>
      <c r="X17" s="365"/>
      <c r="Y17" s="419" t="str">
        <f t="shared" si="0"/>
        <v/>
      </c>
      <c r="Z17" s="481"/>
      <c r="AC17" s="497">
        <f t="shared" si="1"/>
        <v>0</v>
      </c>
      <c r="AD17" s="498">
        <f t="shared" si="2"/>
        <v>0</v>
      </c>
      <c r="AE17" s="499">
        <f t="shared" si="3"/>
        <v>0</v>
      </c>
      <c r="AF17" s="283"/>
      <c r="AG17" s="500" t="e">
        <f t="shared" si="4"/>
        <v>#N/A</v>
      </c>
      <c r="AH17" s="501">
        <f t="shared" si="6"/>
        <v>0</v>
      </c>
      <c r="AI17" s="601">
        <f t="shared" si="7"/>
        <v>0</v>
      </c>
      <c r="AJ17" s="283"/>
      <c r="AK17" s="424" t="e">
        <f t="shared" si="5"/>
        <v>#N/A</v>
      </c>
    </row>
    <row r="18" spans="3:37" ht="30" customHeight="1" x14ac:dyDescent="0.2">
      <c r="C18" s="482">
        <v>8</v>
      </c>
      <c r="D18" s="458"/>
      <c r="E18" s="413"/>
      <c r="F18" s="429"/>
      <c r="G18" s="483"/>
      <c r="H18" s="430"/>
      <c r="I18" s="459" t="s">
        <v>138</v>
      </c>
      <c r="J18" s="460"/>
      <c r="K18" s="461"/>
      <c r="L18" s="430"/>
      <c r="M18" s="459" t="s">
        <v>138</v>
      </c>
      <c r="N18" s="460"/>
      <c r="O18" s="427"/>
      <c r="P18" s="426"/>
      <c r="Q18" s="427"/>
      <c r="R18" s="462"/>
      <c r="S18" s="463"/>
      <c r="T18" s="464"/>
      <c r="U18" s="426"/>
      <c r="V18" s="427"/>
      <c r="W18" s="428"/>
      <c r="X18" s="365"/>
      <c r="Y18" s="419" t="str">
        <f t="shared" si="0"/>
        <v/>
      </c>
      <c r="Z18" s="481"/>
      <c r="AC18" s="497">
        <f t="shared" si="1"/>
        <v>0</v>
      </c>
      <c r="AD18" s="498">
        <f t="shared" si="2"/>
        <v>0</v>
      </c>
      <c r="AE18" s="499">
        <f t="shared" si="3"/>
        <v>0</v>
      </c>
      <c r="AF18" s="283"/>
      <c r="AG18" s="500" t="e">
        <f t="shared" si="4"/>
        <v>#N/A</v>
      </c>
      <c r="AH18" s="501">
        <f t="shared" si="6"/>
        <v>0</v>
      </c>
      <c r="AI18" s="601">
        <f t="shared" si="7"/>
        <v>0</v>
      </c>
      <c r="AJ18" s="283"/>
      <c r="AK18" s="424" t="e">
        <f t="shared" si="5"/>
        <v>#N/A</v>
      </c>
    </row>
    <row r="19" spans="3:37" ht="30" customHeight="1" x14ac:dyDescent="0.2">
      <c r="C19" s="482">
        <v>9</v>
      </c>
      <c r="D19" s="458"/>
      <c r="E19" s="413"/>
      <c r="F19" s="429"/>
      <c r="G19" s="483"/>
      <c r="H19" s="430"/>
      <c r="I19" s="459" t="s">
        <v>138</v>
      </c>
      <c r="J19" s="460"/>
      <c r="K19" s="461"/>
      <c r="L19" s="430"/>
      <c r="M19" s="459" t="s">
        <v>138</v>
      </c>
      <c r="N19" s="460"/>
      <c r="O19" s="427"/>
      <c r="P19" s="426"/>
      <c r="Q19" s="427"/>
      <c r="R19" s="462"/>
      <c r="S19" s="463"/>
      <c r="T19" s="464"/>
      <c r="U19" s="426"/>
      <c r="V19" s="427"/>
      <c r="W19" s="428"/>
      <c r="X19" s="365"/>
      <c r="Y19" s="419" t="str">
        <f t="shared" si="0"/>
        <v/>
      </c>
      <c r="Z19" s="481"/>
      <c r="AC19" s="497">
        <f t="shared" si="1"/>
        <v>0</v>
      </c>
      <c r="AD19" s="498">
        <f t="shared" si="2"/>
        <v>0</v>
      </c>
      <c r="AE19" s="499">
        <f t="shared" si="3"/>
        <v>0</v>
      </c>
      <c r="AF19" s="283"/>
      <c r="AG19" s="500" t="e">
        <f t="shared" si="4"/>
        <v>#N/A</v>
      </c>
      <c r="AH19" s="501">
        <f t="shared" si="6"/>
        <v>0</v>
      </c>
      <c r="AI19" s="601">
        <f t="shared" si="7"/>
        <v>0</v>
      </c>
      <c r="AJ19" s="283"/>
      <c r="AK19" s="424" t="e">
        <f t="shared" si="5"/>
        <v>#N/A</v>
      </c>
    </row>
    <row r="20" spans="3:37" ht="30" customHeight="1" thickBot="1" x14ac:dyDescent="0.25">
      <c r="C20" s="482">
        <v>10</v>
      </c>
      <c r="D20" s="496"/>
      <c r="E20" s="413"/>
      <c r="F20" s="110"/>
      <c r="G20" s="111"/>
      <c r="H20" s="416"/>
      <c r="I20" s="451" t="s">
        <v>138</v>
      </c>
      <c r="J20" s="452"/>
      <c r="K20" s="453"/>
      <c r="L20" s="416"/>
      <c r="M20" s="451" t="s">
        <v>138</v>
      </c>
      <c r="N20" s="452"/>
      <c r="O20" s="108"/>
      <c r="P20" s="107"/>
      <c r="Q20" s="108"/>
      <c r="R20" s="454"/>
      <c r="S20" s="455"/>
      <c r="T20" s="456"/>
      <c r="U20" s="432"/>
      <c r="V20" s="415"/>
      <c r="W20" s="484"/>
      <c r="X20" s="485"/>
      <c r="Y20" s="419" t="str">
        <f t="shared" si="0"/>
        <v/>
      </c>
      <c r="Z20" s="481"/>
      <c r="AC20" s="497">
        <f t="shared" si="1"/>
        <v>0</v>
      </c>
      <c r="AD20" s="498">
        <f t="shared" si="2"/>
        <v>0</v>
      </c>
      <c r="AE20" s="499">
        <f t="shared" si="3"/>
        <v>0</v>
      </c>
      <c r="AF20" s="283"/>
      <c r="AG20" s="500" t="e">
        <f t="shared" si="4"/>
        <v>#N/A</v>
      </c>
      <c r="AH20" s="501">
        <f t="shared" si="6"/>
        <v>0</v>
      </c>
      <c r="AI20" s="601">
        <f t="shared" si="7"/>
        <v>0</v>
      </c>
      <c r="AJ20" s="283"/>
      <c r="AK20" s="424" t="e">
        <f t="shared" si="5"/>
        <v>#N/A</v>
      </c>
    </row>
    <row r="21" spans="3:37" ht="30" customHeight="1" x14ac:dyDescent="0.2">
      <c r="C21" s="647" t="s">
        <v>40</v>
      </c>
      <c r="D21" s="648"/>
      <c r="E21" s="651"/>
      <c r="F21" s="653"/>
      <c r="G21" s="672"/>
      <c r="H21" s="657"/>
      <c r="I21" s="657"/>
      <c r="J21" s="657"/>
      <c r="K21" s="659"/>
      <c r="L21" s="657"/>
      <c r="M21" s="657"/>
      <c r="N21" s="657"/>
      <c r="O21" s="655"/>
      <c r="P21" s="695"/>
      <c r="Q21" s="695"/>
      <c r="R21" s="697"/>
      <c r="S21" s="486"/>
      <c r="T21" s="653"/>
      <c r="U21" s="655" t="s">
        <v>48</v>
      </c>
      <c r="V21" s="641"/>
      <c r="W21" s="670"/>
      <c r="X21" s="672"/>
      <c r="Y21" s="699">
        <f>SUMIF(D11:D20,"&lt;&gt;",Y11:Y20)</f>
        <v>0</v>
      </c>
      <c r="Z21" s="487"/>
      <c r="AC21" s="283"/>
      <c r="AD21" s="283"/>
      <c r="AE21" s="283"/>
      <c r="AF21" s="283"/>
      <c r="AG21" s="493"/>
      <c r="AH21" s="283"/>
      <c r="AI21" s="283"/>
      <c r="AJ21" s="283"/>
      <c r="AK21" s="283"/>
    </row>
    <row r="22" spans="3:37" ht="18.649999999999999" customHeight="1" thickBot="1" x14ac:dyDescent="0.25">
      <c r="C22" s="649"/>
      <c r="D22" s="650"/>
      <c r="E22" s="652"/>
      <c r="F22" s="654"/>
      <c r="G22" s="673"/>
      <c r="H22" s="658"/>
      <c r="I22" s="658"/>
      <c r="J22" s="658"/>
      <c r="K22" s="660"/>
      <c r="L22" s="658"/>
      <c r="M22" s="658"/>
      <c r="N22" s="658"/>
      <c r="O22" s="656"/>
      <c r="P22" s="696"/>
      <c r="Q22" s="696"/>
      <c r="R22" s="698"/>
      <c r="S22" s="488"/>
      <c r="T22" s="654"/>
      <c r="U22" s="656"/>
      <c r="V22" s="642"/>
      <c r="W22" s="671"/>
      <c r="X22" s="673"/>
      <c r="Y22" s="700"/>
      <c r="Z22" s="487"/>
      <c r="AC22" s="283"/>
      <c r="AD22" s="283"/>
      <c r="AE22" s="283"/>
      <c r="AF22" s="283"/>
      <c r="AG22" s="493"/>
      <c r="AH22" s="283"/>
      <c r="AI22" s="283"/>
      <c r="AJ22" s="283"/>
      <c r="AK22" s="283"/>
    </row>
    <row r="23" spans="3:37" ht="15" customHeight="1" x14ac:dyDescent="0.2">
      <c r="C23" s="435" t="s">
        <v>6</v>
      </c>
      <c r="D23" s="489"/>
      <c r="E23" s="489"/>
      <c r="F23" s="437"/>
      <c r="G23" s="437"/>
      <c r="H23" s="438"/>
      <c r="I23" s="438"/>
      <c r="J23" s="438"/>
      <c r="K23" s="439"/>
      <c r="L23" s="438"/>
      <c r="M23" s="438"/>
      <c r="N23" s="438"/>
      <c r="O23" s="437"/>
      <c r="P23" s="490"/>
      <c r="Q23" s="490"/>
      <c r="R23" s="437"/>
      <c r="S23" s="437"/>
      <c r="T23" s="437"/>
      <c r="U23" s="440"/>
      <c r="V23" s="440"/>
      <c r="W23" s="438"/>
      <c r="X23" s="491"/>
      <c r="Y23" s="491"/>
      <c r="Z23" s="441"/>
      <c r="AC23" s="283"/>
      <c r="AD23" s="283"/>
      <c r="AE23" s="283"/>
      <c r="AF23" s="283"/>
      <c r="AG23" s="493"/>
      <c r="AH23" s="283"/>
      <c r="AI23" s="283"/>
      <c r="AJ23" s="283"/>
      <c r="AK23" s="283"/>
    </row>
    <row r="24" spans="3:37" ht="12.75" customHeight="1" x14ac:dyDescent="0.2">
      <c r="C24" s="14" t="s">
        <v>137</v>
      </c>
      <c r="D24" s="285"/>
      <c r="E24" s="285"/>
      <c r="F24" s="286"/>
      <c r="G24" s="286"/>
      <c r="H24" s="286"/>
      <c r="I24" s="285"/>
      <c r="J24" s="285"/>
      <c r="K24" s="285"/>
      <c r="L24" s="285"/>
      <c r="M24" s="285"/>
      <c r="N24" s="285"/>
      <c r="O24" s="285"/>
      <c r="P24" s="285"/>
      <c r="Q24" s="285"/>
      <c r="R24" s="285"/>
      <c r="S24" s="285"/>
      <c r="T24" s="285"/>
      <c r="U24" s="285"/>
      <c r="V24" s="285"/>
      <c r="W24" s="285"/>
      <c r="X24" s="492"/>
      <c r="Y24" s="492"/>
      <c r="Z24" s="492"/>
      <c r="AC24" s="283"/>
      <c r="AD24" s="283"/>
      <c r="AE24" s="283"/>
      <c r="AF24" s="283"/>
      <c r="AG24" s="493"/>
      <c r="AH24" s="283"/>
      <c r="AI24" s="283"/>
      <c r="AJ24" s="283"/>
      <c r="AK24" s="283"/>
    </row>
    <row r="25" spans="3:37" ht="12.75" customHeight="1" x14ac:dyDescent="0.2">
      <c r="C25" s="102" t="s">
        <v>314</v>
      </c>
      <c r="D25" s="285"/>
      <c r="E25" s="285"/>
      <c r="F25" s="286"/>
      <c r="G25" s="286"/>
      <c r="H25" s="286"/>
      <c r="I25" s="285"/>
      <c r="J25" s="285"/>
      <c r="K25" s="285"/>
      <c r="L25" s="285"/>
      <c r="M25" s="285"/>
      <c r="N25" s="285"/>
      <c r="O25" s="285"/>
      <c r="P25" s="285"/>
      <c r="Q25" s="285"/>
      <c r="R25" s="285"/>
      <c r="S25" s="285"/>
      <c r="T25" s="285"/>
      <c r="U25" s="285"/>
      <c r="V25" s="285"/>
      <c r="W25" s="285"/>
      <c r="X25" s="492"/>
      <c r="Y25" s="492"/>
      <c r="Z25" s="492"/>
      <c r="AC25" s="283"/>
      <c r="AD25" s="283"/>
      <c r="AE25" s="283"/>
      <c r="AF25" s="283"/>
      <c r="AG25" s="493"/>
      <c r="AH25" s="283"/>
      <c r="AI25" s="283"/>
      <c r="AJ25" s="283"/>
      <c r="AK25" s="283"/>
    </row>
    <row r="26" spans="3:37" ht="12.75" customHeight="1" x14ac:dyDescent="0.2">
      <c r="C26" s="102" t="s">
        <v>315</v>
      </c>
      <c r="D26" s="285"/>
      <c r="E26" s="285"/>
      <c r="F26" s="286"/>
      <c r="G26" s="286"/>
      <c r="H26" s="286"/>
      <c r="I26" s="285"/>
      <c r="J26" s="285"/>
      <c r="K26" s="285"/>
      <c r="L26" s="285"/>
      <c r="M26" s="285"/>
      <c r="N26" s="285"/>
      <c r="O26" s="285"/>
      <c r="P26" s="285"/>
      <c r="Q26" s="285"/>
      <c r="R26" s="285"/>
      <c r="S26" s="285"/>
      <c r="T26" s="285"/>
      <c r="U26" s="285"/>
      <c r="V26" s="285"/>
      <c r="W26" s="285"/>
      <c r="X26" s="285"/>
      <c r="Y26" s="492"/>
      <c r="Z26" s="492"/>
      <c r="AA26" s="492"/>
      <c r="AC26" s="283"/>
      <c r="AD26" s="283"/>
      <c r="AE26" s="283"/>
      <c r="AF26" s="283"/>
      <c r="AG26" s="493"/>
      <c r="AH26" s="283"/>
      <c r="AI26" s="283"/>
      <c r="AJ26" s="283"/>
      <c r="AK26" s="283"/>
    </row>
    <row r="27" spans="3:37" ht="12.75" customHeight="1" x14ac:dyDescent="0.2">
      <c r="C27" s="102" t="s">
        <v>316</v>
      </c>
      <c r="D27" s="285"/>
      <c r="E27" s="285"/>
      <c r="F27" s="286"/>
      <c r="G27" s="286"/>
      <c r="H27" s="286"/>
      <c r="I27" s="285"/>
      <c r="J27" s="285"/>
      <c r="K27" s="285"/>
      <c r="L27" s="285"/>
      <c r="M27" s="285"/>
      <c r="N27" s="285"/>
      <c r="O27" s="285"/>
      <c r="P27" s="285"/>
      <c r="Q27" s="285"/>
      <c r="R27" s="285"/>
      <c r="S27" s="285"/>
      <c r="T27" s="285"/>
      <c r="U27" s="285"/>
      <c r="V27" s="285"/>
      <c r="W27" s="285"/>
      <c r="X27" s="492"/>
      <c r="Y27" s="492"/>
      <c r="Z27" s="492"/>
      <c r="AC27" s="283"/>
      <c r="AD27" s="283"/>
      <c r="AE27" s="283"/>
      <c r="AF27" s="283"/>
      <c r="AG27" s="493"/>
      <c r="AH27" s="283"/>
      <c r="AI27" s="283"/>
      <c r="AJ27" s="283"/>
      <c r="AK27" s="283"/>
    </row>
    <row r="28" spans="3:37" ht="12.75" customHeight="1" x14ac:dyDescent="0.2">
      <c r="C28" s="102" t="s">
        <v>317</v>
      </c>
      <c r="D28" s="285"/>
      <c r="E28" s="285"/>
      <c r="F28" s="286"/>
      <c r="G28" s="286"/>
      <c r="H28" s="286"/>
      <c r="I28" s="285"/>
      <c r="J28" s="285"/>
      <c r="K28" s="285"/>
      <c r="L28" s="285"/>
      <c r="M28" s="285"/>
      <c r="N28" s="285"/>
      <c r="O28" s="285"/>
      <c r="P28" s="285"/>
      <c r="Q28" s="285"/>
      <c r="R28" s="285"/>
      <c r="S28" s="285"/>
      <c r="T28" s="285"/>
      <c r="U28" s="285"/>
      <c r="V28" s="285"/>
      <c r="W28" s="285"/>
      <c r="X28" s="492"/>
      <c r="Y28" s="492"/>
      <c r="Z28" s="492"/>
      <c r="AC28" s="283"/>
      <c r="AD28" s="283"/>
      <c r="AE28" s="283"/>
      <c r="AF28" s="283"/>
      <c r="AG28" s="493"/>
      <c r="AH28" s="283"/>
      <c r="AI28" s="283"/>
      <c r="AJ28" s="283"/>
      <c r="AK28" s="283"/>
    </row>
    <row r="29" spans="3:37" ht="12.75" customHeight="1" x14ac:dyDescent="0.2">
      <c r="C29" s="102" t="s">
        <v>318</v>
      </c>
      <c r="D29" s="285"/>
      <c r="E29" s="285"/>
      <c r="F29" s="286"/>
      <c r="G29" s="286"/>
      <c r="H29" s="286"/>
      <c r="I29" s="285"/>
      <c r="J29" s="285"/>
      <c r="K29" s="285"/>
      <c r="L29" s="285"/>
      <c r="M29" s="285"/>
      <c r="N29" s="285"/>
      <c r="O29" s="285"/>
      <c r="P29" s="285"/>
      <c r="Q29" s="285"/>
      <c r="R29" s="285"/>
      <c r="S29" s="285"/>
      <c r="T29" s="285"/>
      <c r="U29" s="285"/>
      <c r="V29" s="285"/>
      <c r="W29" s="285"/>
      <c r="X29" s="492"/>
      <c r="Y29" s="492"/>
      <c r="Z29" s="492"/>
      <c r="AC29" s="283"/>
      <c r="AD29" s="283"/>
      <c r="AE29" s="283"/>
      <c r="AF29" s="283"/>
      <c r="AG29" s="493"/>
      <c r="AH29" s="283"/>
      <c r="AI29" s="283"/>
      <c r="AJ29" s="283"/>
      <c r="AK29" s="283"/>
    </row>
    <row r="30" spans="3:37" ht="12.75" customHeight="1" x14ac:dyDescent="0.2">
      <c r="C30" s="102" t="s">
        <v>319</v>
      </c>
      <c r="D30" s="285"/>
      <c r="E30" s="285"/>
      <c r="F30" s="286"/>
      <c r="G30" s="286"/>
      <c r="H30" s="286"/>
      <c r="I30" s="285"/>
      <c r="J30" s="285"/>
      <c r="K30" s="285"/>
      <c r="L30" s="285"/>
      <c r="M30" s="285"/>
      <c r="N30" s="285"/>
      <c r="O30" s="285"/>
      <c r="P30" s="285"/>
      <c r="Q30" s="285"/>
      <c r="R30" s="285"/>
      <c r="S30" s="285"/>
      <c r="T30" s="285"/>
      <c r="U30" s="285"/>
      <c r="V30" s="285"/>
      <c r="W30" s="285"/>
      <c r="X30" s="492"/>
      <c r="Y30" s="492"/>
      <c r="Z30" s="492"/>
      <c r="AC30" s="283"/>
      <c r="AD30" s="283"/>
      <c r="AE30" s="283"/>
      <c r="AF30" s="283"/>
      <c r="AG30" s="493"/>
      <c r="AH30" s="283"/>
      <c r="AI30" s="283"/>
      <c r="AJ30" s="283"/>
      <c r="AK30" s="283"/>
    </row>
    <row r="31" spans="3:37" s="285" customFormat="1" ht="12.75" customHeight="1" x14ac:dyDescent="0.2">
      <c r="C31" s="14" t="s">
        <v>166</v>
      </c>
      <c r="F31" s="286"/>
      <c r="G31" s="286"/>
      <c r="H31" s="286"/>
      <c r="X31" s="694"/>
      <c r="Y31" s="694"/>
      <c r="Z31" s="441"/>
      <c r="AC31" s="283"/>
      <c r="AD31" s="283"/>
      <c r="AE31" s="283"/>
      <c r="AF31" s="283"/>
      <c r="AG31" s="493"/>
      <c r="AH31" s="283"/>
      <c r="AI31" s="283"/>
      <c r="AJ31" s="283"/>
      <c r="AK31" s="283"/>
    </row>
    <row r="32" spans="3:37" s="285" customFormat="1" ht="12" customHeight="1" x14ac:dyDescent="0.2">
      <c r="C32" s="17" t="s">
        <v>165</v>
      </c>
      <c r="D32" s="18"/>
      <c r="E32" s="18"/>
      <c r="F32" s="18"/>
      <c r="G32" s="18"/>
      <c r="H32" s="18"/>
      <c r="I32" s="18"/>
      <c r="J32" s="18"/>
      <c r="K32" s="18"/>
      <c r="L32" s="18"/>
      <c r="M32" s="18"/>
      <c r="N32" s="18"/>
      <c r="O32" s="18"/>
      <c r="P32" s="18"/>
      <c r="Q32" s="18"/>
      <c r="R32" s="326"/>
      <c r="T32" s="326"/>
      <c r="U32" s="18"/>
      <c r="V32" s="18"/>
      <c r="W32" s="18"/>
      <c r="X32" s="694"/>
      <c r="Y32" s="694"/>
      <c r="Z32" s="441"/>
      <c r="AC32" s="283"/>
      <c r="AD32" s="283"/>
      <c r="AE32" s="283"/>
      <c r="AF32" s="283"/>
      <c r="AG32" s="493"/>
      <c r="AH32" s="283"/>
      <c r="AI32" s="283"/>
      <c r="AJ32" s="283"/>
      <c r="AK32" s="283"/>
    </row>
    <row r="33" spans="3:55" s="18" customFormat="1" ht="12.9" customHeight="1" x14ac:dyDescent="0.2">
      <c r="C33" s="17" t="s">
        <v>164</v>
      </c>
      <c r="S33" s="326"/>
      <c r="AC33" s="283"/>
      <c r="AD33" s="283"/>
      <c r="AE33" s="283"/>
      <c r="AF33" s="283"/>
      <c r="AG33" s="493"/>
      <c r="AH33" s="283"/>
      <c r="AI33" s="283"/>
      <c r="AJ33" s="283"/>
      <c r="AK33" s="283"/>
    </row>
    <row r="34" spans="3:55" s="285" customFormat="1" ht="12" customHeight="1" x14ac:dyDescent="0.2">
      <c r="C34" s="17" t="s">
        <v>163</v>
      </c>
      <c r="D34" s="18"/>
      <c r="E34" s="18"/>
      <c r="F34" s="18"/>
      <c r="G34" s="18"/>
      <c r="H34" s="18"/>
      <c r="I34" s="18"/>
      <c r="J34" s="18"/>
      <c r="K34" s="18"/>
      <c r="L34" s="18"/>
      <c r="M34" s="18"/>
      <c r="N34" s="18"/>
      <c r="O34" s="18"/>
      <c r="P34" s="18"/>
      <c r="Q34" s="18"/>
      <c r="R34" s="326"/>
      <c r="S34" s="18"/>
      <c r="T34" s="326"/>
      <c r="U34" s="18"/>
      <c r="V34" s="18"/>
      <c r="W34" s="18"/>
      <c r="X34" s="441"/>
      <c r="Y34" s="441"/>
      <c r="Z34" s="441"/>
      <c r="AC34" s="283"/>
      <c r="AD34" s="283"/>
      <c r="AE34" s="283"/>
      <c r="AF34" s="283"/>
      <c r="AG34" s="493"/>
      <c r="AH34" s="283"/>
      <c r="AI34" s="283"/>
      <c r="AJ34" s="283"/>
      <c r="AK34" s="283"/>
    </row>
    <row r="35" spans="3:55" s="285" customFormat="1" ht="12" customHeight="1" x14ac:dyDescent="0.2">
      <c r="C35" s="17" t="s">
        <v>49</v>
      </c>
      <c r="D35" s="320"/>
      <c r="E35" s="320"/>
      <c r="F35" s="18"/>
      <c r="G35" s="18"/>
      <c r="H35" s="18"/>
      <c r="I35" s="18"/>
      <c r="J35" s="18"/>
      <c r="K35" s="18"/>
      <c r="L35" s="18"/>
      <c r="M35" s="18"/>
      <c r="N35" s="18"/>
      <c r="O35" s="18"/>
      <c r="P35" s="18"/>
      <c r="Q35" s="18"/>
      <c r="R35" s="326"/>
      <c r="S35" s="326"/>
      <c r="T35" s="326"/>
      <c r="U35" s="18"/>
      <c r="V35" s="18"/>
      <c r="W35" s="18"/>
      <c r="X35" s="441"/>
      <c r="Y35" s="441"/>
      <c r="Z35" s="441"/>
      <c r="AC35" s="283"/>
      <c r="AD35" s="283"/>
      <c r="AE35" s="283"/>
      <c r="AF35" s="283"/>
      <c r="AG35" s="493"/>
      <c r="AH35" s="283"/>
      <c r="AI35" s="283"/>
      <c r="AJ35" s="283"/>
      <c r="AK35" s="283"/>
    </row>
    <row r="36" spans="3:55" s="285" customFormat="1" ht="12" customHeight="1" x14ac:dyDescent="0.2">
      <c r="C36" s="17" t="s">
        <v>162</v>
      </c>
      <c r="D36" s="320"/>
      <c r="E36" s="320"/>
      <c r="F36" s="18"/>
      <c r="G36" s="18"/>
      <c r="H36" s="18"/>
      <c r="I36" s="18"/>
      <c r="J36" s="18"/>
      <c r="K36" s="18"/>
      <c r="L36" s="18"/>
      <c r="M36" s="18"/>
      <c r="N36" s="18"/>
      <c r="O36" s="18"/>
      <c r="P36" s="18"/>
      <c r="Q36" s="18"/>
      <c r="R36" s="326"/>
      <c r="S36" s="326"/>
      <c r="T36" s="326"/>
      <c r="U36" s="18"/>
      <c r="V36" s="18"/>
      <c r="W36" s="18"/>
      <c r="X36" s="441"/>
      <c r="Y36" s="441"/>
      <c r="Z36" s="441"/>
      <c r="AC36" s="283"/>
      <c r="AD36" s="283"/>
      <c r="AE36" s="283"/>
      <c r="AF36" s="283"/>
      <c r="AG36" s="493"/>
      <c r="AH36" s="283"/>
      <c r="AI36" s="283"/>
      <c r="AJ36" s="283"/>
      <c r="AK36" s="283"/>
    </row>
    <row r="37" spans="3:55" s="285" customFormat="1" ht="12" customHeight="1" x14ac:dyDescent="0.2">
      <c r="C37" s="17" t="s">
        <v>161</v>
      </c>
      <c r="D37" s="320"/>
      <c r="E37" s="320"/>
      <c r="F37" s="18"/>
      <c r="G37" s="18"/>
      <c r="H37" s="18"/>
      <c r="I37" s="18"/>
      <c r="J37" s="18"/>
      <c r="K37" s="18"/>
      <c r="L37" s="18"/>
      <c r="M37" s="18"/>
      <c r="N37" s="18"/>
      <c r="O37" s="18"/>
      <c r="P37" s="18"/>
      <c r="Q37" s="18"/>
      <c r="R37" s="326"/>
      <c r="S37" s="326"/>
      <c r="T37" s="326"/>
      <c r="U37" s="18"/>
      <c r="V37" s="18"/>
      <c r="W37" s="18"/>
      <c r="X37" s="441"/>
      <c r="Y37" s="441"/>
      <c r="Z37" s="441"/>
      <c r="AC37" s="283"/>
      <c r="AD37" s="283"/>
      <c r="AE37" s="283"/>
      <c r="AF37" s="283"/>
      <c r="AG37" s="493"/>
      <c r="AH37" s="283"/>
      <c r="AI37" s="283"/>
      <c r="AJ37" s="283"/>
      <c r="AK37" s="283"/>
    </row>
    <row r="38" spans="3:55" s="285" customFormat="1" ht="12" customHeight="1" x14ac:dyDescent="0.2">
      <c r="C38" s="17" t="s">
        <v>324</v>
      </c>
      <c r="D38" s="320"/>
      <c r="E38" s="320"/>
      <c r="F38" s="18"/>
      <c r="G38" s="18"/>
      <c r="H38" s="18"/>
      <c r="I38" s="18"/>
      <c r="J38" s="18"/>
      <c r="K38" s="18"/>
      <c r="L38" s="18"/>
      <c r="M38" s="18"/>
      <c r="N38" s="18"/>
      <c r="O38" s="18"/>
      <c r="P38" s="18"/>
      <c r="Q38" s="18"/>
      <c r="R38" s="326"/>
      <c r="S38" s="326"/>
      <c r="T38" s="326"/>
      <c r="U38" s="18"/>
      <c r="V38" s="18"/>
      <c r="W38" s="18"/>
      <c r="X38" s="441"/>
      <c r="Y38" s="441"/>
      <c r="Z38" s="441"/>
      <c r="AC38" s="283"/>
      <c r="AD38" s="283"/>
      <c r="AE38" s="283"/>
      <c r="AF38" s="283"/>
      <c r="AG38" s="493"/>
      <c r="AH38" s="283"/>
      <c r="AI38" s="283"/>
      <c r="AJ38" s="283"/>
      <c r="AK38" s="283"/>
    </row>
    <row r="39" spans="3:55" s="18" customFormat="1" ht="12.75" customHeight="1" x14ac:dyDescent="0.2">
      <c r="C39" s="17" t="s">
        <v>325</v>
      </c>
      <c r="X39" s="285"/>
      <c r="Y39" s="286"/>
      <c r="Z39" s="286"/>
      <c r="AC39" s="283"/>
      <c r="AD39" s="283"/>
      <c r="AE39" s="283"/>
      <c r="AF39" s="283"/>
      <c r="AG39" s="493"/>
      <c r="AH39" s="283"/>
      <c r="AI39" s="283"/>
      <c r="AJ39" s="283"/>
      <c r="AK39" s="283"/>
    </row>
    <row r="40" spans="3:55" s="18" customFormat="1" ht="12.9" customHeight="1" x14ac:dyDescent="0.2">
      <c r="C40" s="17" t="s">
        <v>326</v>
      </c>
      <c r="X40" s="285"/>
      <c r="Y40" s="286"/>
      <c r="Z40" s="286"/>
      <c r="AC40" s="283"/>
      <c r="AD40" s="283"/>
      <c r="AE40" s="283"/>
      <c r="AF40" s="283"/>
      <c r="AG40" s="493"/>
      <c r="AH40" s="283"/>
      <c r="AI40" s="283"/>
      <c r="AJ40" s="283"/>
      <c r="AK40" s="283"/>
    </row>
    <row r="41" spans="3:55" s="18" customFormat="1" ht="12.9" customHeight="1" x14ac:dyDescent="0.2">
      <c r="AC41" s="494"/>
      <c r="AD41" s="283"/>
      <c r="AE41" s="283"/>
      <c r="AF41" s="283">
        <v>1</v>
      </c>
      <c r="AG41" s="493">
        <v>3704000</v>
      </c>
      <c r="AH41" s="283"/>
      <c r="AI41" s="283"/>
      <c r="AJ41" s="283"/>
      <c r="AK41" s="283"/>
    </row>
    <row r="42" spans="3:55" s="18" customFormat="1" ht="12.9" customHeight="1" x14ac:dyDescent="0.2">
      <c r="F42" s="320"/>
      <c r="G42" s="320"/>
      <c r="H42" s="320"/>
      <c r="I42" s="320"/>
      <c r="J42" s="320"/>
      <c r="K42" s="320"/>
      <c r="L42" s="320"/>
      <c r="M42" s="320"/>
      <c r="N42" s="320"/>
      <c r="O42" s="320"/>
      <c r="P42" s="320"/>
      <c r="Q42" s="320"/>
      <c r="U42" s="320"/>
      <c r="V42" s="320"/>
      <c r="W42" s="320"/>
      <c r="AC42" s="283"/>
      <c r="AD42" s="283"/>
      <c r="AE42" s="283"/>
      <c r="AF42" s="283">
        <v>2</v>
      </c>
      <c r="AG42" s="493">
        <v>3704000</v>
      </c>
      <c r="AH42" s="283"/>
      <c r="AI42" s="283"/>
      <c r="AJ42" s="283"/>
      <c r="AK42" s="283"/>
    </row>
    <row r="43" spans="3:55" x14ac:dyDescent="0.2">
      <c r="S43" s="18"/>
      <c r="X43" s="18"/>
      <c r="Y43" s="18"/>
      <c r="Z43" s="18"/>
      <c r="AC43" s="283"/>
      <c r="AD43" s="283"/>
      <c r="AE43" s="283"/>
      <c r="AF43" s="283">
        <v>3</v>
      </c>
      <c r="AG43" s="493">
        <v>3704000</v>
      </c>
      <c r="AH43" s="283"/>
      <c r="AI43" s="283"/>
      <c r="AJ43" s="283"/>
      <c r="AK43" s="283"/>
    </row>
    <row r="44" spans="3:55" x14ac:dyDescent="0.2">
      <c r="X44" s="18"/>
      <c r="Y44" s="18"/>
      <c r="Z44" s="18"/>
      <c r="AC44" s="283"/>
      <c r="AD44" s="283"/>
      <c r="AE44" s="283"/>
      <c r="AF44" s="283">
        <v>4</v>
      </c>
      <c r="AG44" s="493">
        <v>3704000</v>
      </c>
      <c r="AH44" s="283"/>
      <c r="AI44" s="283"/>
      <c r="AJ44" s="283"/>
      <c r="AK44" s="283"/>
      <c r="BC44" s="469"/>
    </row>
    <row r="45" spans="3:55" x14ac:dyDescent="0.2">
      <c r="AC45" s="283"/>
      <c r="AD45" s="283"/>
      <c r="AE45" s="283"/>
      <c r="AF45" s="283">
        <v>5</v>
      </c>
      <c r="AG45" s="493">
        <v>3704000</v>
      </c>
      <c r="AH45" s="283"/>
      <c r="AI45" s="283"/>
      <c r="AJ45" s="283"/>
      <c r="AK45" s="283"/>
      <c r="BC45" s="469"/>
    </row>
    <row r="46" spans="3:55" x14ac:dyDescent="0.2">
      <c r="AC46" s="283"/>
      <c r="AD46" s="283"/>
      <c r="AE46" s="283"/>
      <c r="AF46" s="283">
        <v>6</v>
      </c>
      <c r="AG46" s="493">
        <v>3704000</v>
      </c>
      <c r="AH46" s="283"/>
      <c r="AI46" s="283"/>
      <c r="AJ46" s="283"/>
      <c r="AK46" s="283"/>
      <c r="BC46" s="469"/>
    </row>
    <row r="47" spans="3:55" x14ac:dyDescent="0.2">
      <c r="AC47" s="283"/>
      <c r="AD47" s="283"/>
      <c r="AE47" s="283"/>
      <c r="AF47" s="283">
        <v>7</v>
      </c>
      <c r="AG47" s="493">
        <v>3704000</v>
      </c>
      <c r="AH47" s="283"/>
      <c r="AI47" s="283"/>
      <c r="AJ47" s="283"/>
      <c r="AK47" s="283"/>
    </row>
    <row r="48" spans="3:55" x14ac:dyDescent="0.2">
      <c r="AC48" s="283"/>
      <c r="AD48" s="283"/>
      <c r="AE48" s="283"/>
      <c r="AF48" s="283">
        <v>8</v>
      </c>
      <c r="AG48" s="493">
        <v>3704000</v>
      </c>
      <c r="AH48" s="283"/>
      <c r="AI48" s="283"/>
      <c r="AJ48" s="283"/>
      <c r="AK48" s="283"/>
    </row>
    <row r="49" spans="29:37" x14ac:dyDescent="0.2">
      <c r="AC49" s="283"/>
      <c r="AD49" s="283"/>
      <c r="AE49" s="283"/>
      <c r="AF49" s="283">
        <v>9</v>
      </c>
      <c r="AG49" s="493">
        <v>3704000</v>
      </c>
      <c r="AH49" s="283"/>
      <c r="AI49" s="283"/>
      <c r="AJ49" s="283"/>
      <c r="AK49" s="283"/>
    </row>
    <row r="50" spans="29:37" x14ac:dyDescent="0.2">
      <c r="AC50" s="283"/>
      <c r="AD50" s="283"/>
      <c r="AE50" s="283"/>
      <c r="AF50" s="283">
        <v>10</v>
      </c>
      <c r="AG50" s="493">
        <v>3704000</v>
      </c>
      <c r="AH50" s="283"/>
      <c r="AI50" s="283"/>
      <c r="AJ50" s="283"/>
      <c r="AK50" s="283"/>
    </row>
    <row r="51" spans="29:37" x14ac:dyDescent="0.2">
      <c r="AC51" s="283"/>
      <c r="AD51" s="283"/>
      <c r="AE51" s="283"/>
      <c r="AF51" s="283">
        <v>11</v>
      </c>
      <c r="AG51" s="493">
        <v>3704000</v>
      </c>
      <c r="AH51" s="283"/>
      <c r="AI51" s="283"/>
      <c r="AJ51" s="283"/>
      <c r="AK51" s="283"/>
    </row>
    <row r="52" spans="29:37" x14ac:dyDescent="0.2">
      <c r="AC52" s="283"/>
      <c r="AD52" s="283"/>
      <c r="AE52" s="283"/>
      <c r="AF52" s="283">
        <v>12</v>
      </c>
      <c r="AG52" s="493">
        <v>3704000</v>
      </c>
      <c r="AH52" s="283"/>
      <c r="AI52" s="283"/>
      <c r="AJ52" s="283"/>
      <c r="AK52" s="283"/>
    </row>
    <row r="53" spans="29:37" x14ac:dyDescent="0.2">
      <c r="AC53" s="283"/>
      <c r="AD53" s="283"/>
      <c r="AE53" s="283"/>
      <c r="AF53" s="283">
        <v>13</v>
      </c>
      <c r="AG53" s="493">
        <v>3704000</v>
      </c>
      <c r="AH53" s="283"/>
      <c r="AI53" s="283"/>
      <c r="AJ53" s="283"/>
      <c r="AK53" s="283"/>
    </row>
    <row r="54" spans="29:37" x14ac:dyDescent="0.2">
      <c r="AC54" s="283"/>
      <c r="AD54" s="283"/>
      <c r="AE54" s="283"/>
      <c r="AF54" s="283">
        <v>14</v>
      </c>
      <c r="AG54" s="493">
        <v>3704000</v>
      </c>
      <c r="AH54" s="283"/>
      <c r="AI54" s="283"/>
      <c r="AJ54" s="283"/>
      <c r="AK54" s="283"/>
    </row>
    <row r="55" spans="29:37" x14ac:dyDescent="0.2">
      <c r="AC55" s="283"/>
      <c r="AD55" s="283"/>
      <c r="AE55" s="283"/>
      <c r="AF55" s="283">
        <v>15</v>
      </c>
      <c r="AG55" s="493">
        <v>3704000</v>
      </c>
      <c r="AH55" s="283"/>
      <c r="AI55" s="283"/>
      <c r="AJ55" s="283"/>
      <c r="AK55" s="283"/>
    </row>
    <row r="56" spans="29:37" x14ac:dyDescent="0.2">
      <c r="AC56" s="283"/>
      <c r="AD56" s="283"/>
      <c r="AE56" s="283"/>
      <c r="AF56" s="283">
        <v>16</v>
      </c>
      <c r="AG56" s="493">
        <v>3704000</v>
      </c>
      <c r="AH56" s="283"/>
      <c r="AI56" s="283"/>
      <c r="AJ56" s="283"/>
      <c r="AK56" s="283"/>
    </row>
    <row r="57" spans="29:37" x14ac:dyDescent="0.2">
      <c r="AC57" s="283"/>
      <c r="AD57" s="283"/>
      <c r="AE57" s="283"/>
      <c r="AF57" s="283">
        <v>17</v>
      </c>
      <c r="AG57" s="493">
        <v>3704000</v>
      </c>
      <c r="AH57" s="283"/>
      <c r="AI57" s="283"/>
      <c r="AJ57" s="283"/>
      <c r="AK57" s="283"/>
    </row>
    <row r="58" spans="29:37" x14ac:dyDescent="0.2">
      <c r="AC58" s="283"/>
      <c r="AD58" s="283"/>
      <c r="AE58" s="283"/>
      <c r="AF58" s="283">
        <v>18</v>
      </c>
      <c r="AG58" s="493">
        <v>3704000</v>
      </c>
      <c r="AH58" s="283"/>
      <c r="AI58" s="283"/>
      <c r="AJ58" s="283"/>
      <c r="AK58" s="283"/>
    </row>
    <row r="59" spans="29:37" x14ac:dyDescent="0.2">
      <c r="AC59" s="283"/>
      <c r="AD59" s="283"/>
      <c r="AE59" s="283"/>
      <c r="AF59" s="283">
        <v>19</v>
      </c>
      <c r="AG59" s="493">
        <v>3704000</v>
      </c>
      <c r="AH59" s="283"/>
      <c r="AI59" s="283"/>
      <c r="AJ59" s="283"/>
      <c r="AK59" s="283"/>
    </row>
    <row r="60" spans="29:37" x14ac:dyDescent="0.2">
      <c r="AC60" s="283"/>
      <c r="AD60" s="283"/>
      <c r="AE60" s="283"/>
      <c r="AF60" s="283">
        <v>20</v>
      </c>
      <c r="AG60" s="493">
        <v>5229000</v>
      </c>
      <c r="AH60" s="283"/>
      <c r="AI60" s="283"/>
      <c r="AJ60" s="283"/>
      <c r="AK60" s="283"/>
    </row>
    <row r="61" spans="29:37" x14ac:dyDescent="0.2">
      <c r="AC61" s="283"/>
      <c r="AD61" s="283"/>
      <c r="AE61" s="283"/>
      <c r="AF61" s="283">
        <v>21</v>
      </c>
      <c r="AG61" s="493">
        <v>5229000</v>
      </c>
      <c r="AH61" s="283"/>
      <c r="AI61" s="283"/>
      <c r="AJ61" s="283"/>
      <c r="AK61" s="283"/>
    </row>
    <row r="62" spans="29:37" x14ac:dyDescent="0.2">
      <c r="AC62" s="283"/>
      <c r="AD62" s="444"/>
      <c r="AE62" s="444"/>
      <c r="AF62" s="283">
        <v>22</v>
      </c>
      <c r="AG62" s="493">
        <v>5229000</v>
      </c>
      <c r="AH62" s="444"/>
      <c r="AI62" s="444"/>
      <c r="AJ62" s="444"/>
      <c r="AK62" s="444"/>
    </row>
    <row r="63" spans="29:37" x14ac:dyDescent="0.2">
      <c r="AC63" s="283"/>
      <c r="AD63" s="283"/>
      <c r="AE63" s="283"/>
      <c r="AF63" s="283">
        <v>23</v>
      </c>
      <c r="AG63" s="493">
        <v>5229000</v>
      </c>
      <c r="AH63" s="283"/>
      <c r="AI63" s="283"/>
      <c r="AJ63" s="283"/>
      <c r="AK63" s="283"/>
    </row>
    <row r="64" spans="29:37" x14ac:dyDescent="0.2">
      <c r="AC64" s="283"/>
      <c r="AD64" s="283"/>
      <c r="AE64" s="283"/>
      <c r="AF64" s="283">
        <v>24</v>
      </c>
      <c r="AG64" s="493">
        <v>5229000</v>
      </c>
      <c r="AH64" s="283"/>
      <c r="AI64" s="283"/>
      <c r="AJ64" s="283"/>
      <c r="AK64" s="283"/>
    </row>
    <row r="65" spans="29:37" x14ac:dyDescent="0.2">
      <c r="AC65" s="283"/>
      <c r="AD65" s="283"/>
      <c r="AE65" s="283"/>
      <c r="AF65" s="283">
        <v>25</v>
      </c>
      <c r="AG65" s="493">
        <v>5229000</v>
      </c>
      <c r="AH65" s="283"/>
      <c r="AI65" s="283"/>
      <c r="AJ65" s="283"/>
      <c r="AK65" s="283"/>
    </row>
    <row r="66" spans="29:37" x14ac:dyDescent="0.2">
      <c r="AC66" s="283"/>
      <c r="AD66" s="283"/>
      <c r="AE66" s="283"/>
      <c r="AF66" s="283">
        <v>26</v>
      </c>
      <c r="AG66" s="493">
        <v>5229000</v>
      </c>
      <c r="AH66" s="283"/>
      <c r="AI66" s="283"/>
      <c r="AJ66" s="283"/>
      <c r="AK66" s="283"/>
    </row>
    <row r="67" spans="29:37" x14ac:dyDescent="0.2">
      <c r="AC67" s="283"/>
      <c r="AD67" s="283"/>
      <c r="AE67" s="283"/>
      <c r="AF67" s="283">
        <v>27</v>
      </c>
      <c r="AG67" s="493">
        <v>5229000</v>
      </c>
      <c r="AH67" s="283"/>
      <c r="AI67" s="283"/>
      <c r="AJ67" s="283"/>
      <c r="AK67" s="283"/>
    </row>
    <row r="68" spans="29:37" x14ac:dyDescent="0.2">
      <c r="AC68" s="283"/>
      <c r="AD68" s="283"/>
      <c r="AE68" s="283"/>
      <c r="AF68" s="283">
        <v>28</v>
      </c>
      <c r="AG68" s="493">
        <v>5229000</v>
      </c>
      <c r="AH68" s="283"/>
      <c r="AI68" s="283"/>
      <c r="AJ68" s="283"/>
      <c r="AK68" s="283"/>
    </row>
    <row r="69" spans="29:37" x14ac:dyDescent="0.2">
      <c r="AC69" s="283"/>
      <c r="AD69" s="283"/>
      <c r="AE69" s="283"/>
      <c r="AF69" s="283">
        <v>29</v>
      </c>
      <c r="AG69" s="493">
        <v>5229000</v>
      </c>
      <c r="AH69" s="283"/>
      <c r="AI69" s="283"/>
      <c r="AJ69" s="283"/>
      <c r="AK69" s="283"/>
    </row>
    <row r="70" spans="29:37" x14ac:dyDescent="0.2">
      <c r="AC70" s="283"/>
      <c r="AD70" s="283"/>
      <c r="AE70" s="283"/>
      <c r="AF70" s="283">
        <v>30</v>
      </c>
      <c r="AG70" s="493">
        <v>5229000</v>
      </c>
      <c r="AH70" s="283"/>
      <c r="AI70" s="283"/>
      <c r="AJ70" s="283"/>
      <c r="AK70" s="283"/>
    </row>
    <row r="71" spans="29:37" x14ac:dyDescent="0.2">
      <c r="AC71" s="283"/>
      <c r="AD71" s="283"/>
      <c r="AE71" s="283"/>
      <c r="AF71" s="283">
        <v>31</v>
      </c>
      <c r="AG71" s="493">
        <v>5229000</v>
      </c>
      <c r="AH71" s="283"/>
      <c r="AI71" s="283"/>
      <c r="AJ71" s="283"/>
      <c r="AK71" s="283"/>
    </row>
    <row r="72" spans="29:37" x14ac:dyDescent="0.2">
      <c r="AC72" s="283"/>
      <c r="AD72" s="283"/>
      <c r="AE72" s="283"/>
      <c r="AF72" s="283">
        <v>32</v>
      </c>
      <c r="AG72" s="493">
        <v>5229000</v>
      </c>
      <c r="AH72" s="283"/>
      <c r="AI72" s="283"/>
      <c r="AJ72" s="283"/>
      <c r="AK72" s="283"/>
    </row>
    <row r="73" spans="29:37" x14ac:dyDescent="0.2">
      <c r="AC73" s="283"/>
      <c r="AD73" s="283"/>
      <c r="AE73" s="283"/>
      <c r="AF73" s="283">
        <v>33</v>
      </c>
      <c r="AG73" s="493">
        <v>5229000</v>
      </c>
      <c r="AH73" s="283"/>
      <c r="AI73" s="283"/>
      <c r="AJ73" s="283"/>
      <c r="AK73" s="283"/>
    </row>
    <row r="74" spans="29:37" x14ac:dyDescent="0.2">
      <c r="AC74" s="283"/>
      <c r="AD74" s="283"/>
      <c r="AE74" s="283"/>
      <c r="AF74" s="283">
        <v>34</v>
      </c>
      <c r="AG74" s="493">
        <v>5229000</v>
      </c>
      <c r="AH74" s="283"/>
      <c r="AI74" s="283"/>
      <c r="AJ74" s="283"/>
      <c r="AK74" s="283"/>
    </row>
    <row r="75" spans="29:37" x14ac:dyDescent="0.2">
      <c r="AC75" s="283"/>
      <c r="AD75" s="283"/>
      <c r="AE75" s="283"/>
      <c r="AF75" s="283">
        <v>35</v>
      </c>
      <c r="AG75" s="493">
        <v>5229000</v>
      </c>
      <c r="AH75" s="283"/>
      <c r="AI75" s="283"/>
      <c r="AJ75" s="283"/>
      <c r="AK75" s="283"/>
    </row>
    <row r="76" spans="29:37" x14ac:dyDescent="0.2">
      <c r="AC76" s="283"/>
      <c r="AD76" s="283"/>
      <c r="AE76" s="283"/>
      <c r="AF76" s="283">
        <v>36</v>
      </c>
      <c r="AG76" s="493">
        <v>5229000</v>
      </c>
      <c r="AH76" s="283"/>
      <c r="AI76" s="283"/>
      <c r="AJ76" s="283"/>
      <c r="AK76" s="283"/>
    </row>
    <row r="77" spans="29:37" x14ac:dyDescent="0.2">
      <c r="AC77" s="283"/>
      <c r="AD77" s="283"/>
      <c r="AE77" s="283"/>
      <c r="AF77" s="283">
        <v>37</v>
      </c>
      <c r="AG77" s="493">
        <v>5229000</v>
      </c>
      <c r="AH77" s="283"/>
      <c r="AI77" s="283"/>
      <c r="AJ77" s="283"/>
      <c r="AK77" s="283"/>
    </row>
    <row r="78" spans="29:37" x14ac:dyDescent="0.2">
      <c r="AC78" s="283"/>
      <c r="AD78" s="283"/>
      <c r="AE78" s="283"/>
      <c r="AF78" s="283">
        <v>38</v>
      </c>
      <c r="AG78" s="493">
        <v>5229000</v>
      </c>
      <c r="AH78" s="283"/>
      <c r="AI78" s="283"/>
      <c r="AJ78" s="283"/>
      <c r="AK78" s="283"/>
    </row>
    <row r="79" spans="29:37" x14ac:dyDescent="0.2">
      <c r="AC79" s="283"/>
      <c r="AD79" s="283"/>
      <c r="AE79" s="283"/>
      <c r="AF79" s="283">
        <v>39</v>
      </c>
      <c r="AG79" s="493">
        <v>5229000</v>
      </c>
      <c r="AH79" s="283"/>
      <c r="AI79" s="283"/>
      <c r="AJ79" s="283"/>
      <c r="AK79" s="283"/>
    </row>
    <row r="80" spans="29:37" x14ac:dyDescent="0.2">
      <c r="AC80" s="283"/>
      <c r="AD80" s="283"/>
      <c r="AE80" s="283"/>
      <c r="AF80" s="283">
        <v>40</v>
      </c>
      <c r="AG80" s="493">
        <v>5229000</v>
      </c>
      <c r="AH80" s="283"/>
      <c r="AI80" s="283"/>
      <c r="AJ80" s="283"/>
      <c r="AK80" s="283"/>
    </row>
    <row r="81" spans="29:55" x14ac:dyDescent="0.2">
      <c r="AC81" s="283"/>
      <c r="AD81" s="283"/>
      <c r="AE81" s="283"/>
      <c r="AF81" s="283">
        <v>41</v>
      </c>
      <c r="AG81" s="493">
        <v>5229000</v>
      </c>
      <c r="AH81" s="283"/>
      <c r="AI81" s="283"/>
      <c r="AJ81" s="283"/>
      <c r="AK81" s="283"/>
    </row>
    <row r="82" spans="29:55" x14ac:dyDescent="0.2">
      <c r="AC82" s="283"/>
      <c r="AD82" s="283"/>
      <c r="AE82" s="283"/>
      <c r="AF82" s="283">
        <v>42</v>
      </c>
      <c r="AG82" s="493">
        <v>5229000</v>
      </c>
      <c r="AH82" s="283"/>
      <c r="AI82" s="283"/>
      <c r="AJ82" s="283"/>
      <c r="AK82" s="283"/>
    </row>
    <row r="83" spans="29:55" x14ac:dyDescent="0.2">
      <c r="AC83" s="283"/>
      <c r="AD83" s="283"/>
      <c r="AE83" s="283"/>
      <c r="AF83" s="283">
        <v>43</v>
      </c>
      <c r="AG83" s="493">
        <v>5229000</v>
      </c>
      <c r="AH83" s="283"/>
      <c r="AI83" s="283"/>
      <c r="AJ83" s="283"/>
      <c r="AK83" s="283"/>
    </row>
    <row r="84" spans="29:55" x14ac:dyDescent="0.2">
      <c r="AC84" s="283"/>
      <c r="AD84" s="283"/>
      <c r="AE84" s="283"/>
      <c r="AF84" s="283">
        <v>44</v>
      </c>
      <c r="AG84" s="493">
        <v>5229000</v>
      </c>
      <c r="AH84" s="283"/>
      <c r="AI84" s="283"/>
      <c r="AJ84" s="283"/>
      <c r="AK84" s="283"/>
    </row>
    <row r="85" spans="29:55" x14ac:dyDescent="0.2">
      <c r="AC85" s="283"/>
      <c r="AD85" s="283"/>
      <c r="AE85" s="283"/>
      <c r="AF85" s="283">
        <v>45</v>
      </c>
      <c r="AG85" s="493">
        <v>5229000</v>
      </c>
      <c r="AH85" s="283"/>
      <c r="AI85" s="283"/>
      <c r="AJ85" s="283"/>
      <c r="AK85" s="283"/>
    </row>
    <row r="86" spans="29:55" x14ac:dyDescent="0.2">
      <c r="AC86" s="283"/>
      <c r="AD86" s="283"/>
      <c r="AE86" s="283"/>
      <c r="AF86" s="283">
        <v>46</v>
      </c>
      <c r="AG86" s="493">
        <v>5229000</v>
      </c>
      <c r="AH86" s="283"/>
      <c r="AI86" s="283"/>
      <c r="AJ86" s="283"/>
      <c r="AK86" s="283"/>
    </row>
    <row r="87" spans="29:55" ht="13.5" thickBot="1" x14ac:dyDescent="0.25">
      <c r="AC87" s="283"/>
      <c r="AD87" s="283"/>
      <c r="AE87" s="283"/>
      <c r="AF87" s="283">
        <v>47</v>
      </c>
      <c r="AG87" s="493">
        <v>5229000</v>
      </c>
      <c r="AH87" s="283"/>
      <c r="AI87" s="283"/>
      <c r="AJ87" s="283"/>
      <c r="AK87" s="283"/>
      <c r="AY87" s="470"/>
      <c r="AZ87" s="470"/>
      <c r="BA87" s="470"/>
      <c r="BB87" s="470"/>
      <c r="BC87" s="470"/>
    </row>
    <row r="88" spans="29:55" x14ac:dyDescent="0.2">
      <c r="AC88" s="283"/>
      <c r="AD88" s="283"/>
      <c r="AE88" s="283"/>
      <c r="AF88" s="283">
        <v>48</v>
      </c>
      <c r="AG88" s="493">
        <v>5229000</v>
      </c>
      <c r="AH88" s="283"/>
      <c r="AI88" s="283"/>
      <c r="AJ88" s="283"/>
      <c r="AK88" s="283"/>
    </row>
    <row r="89" spans="29:55" x14ac:dyDescent="0.2">
      <c r="AC89" s="283"/>
      <c r="AD89" s="283"/>
      <c r="AE89" s="283"/>
      <c r="AF89" s="283">
        <v>49</v>
      </c>
      <c r="AG89" s="493">
        <v>5229000</v>
      </c>
      <c r="AH89" s="283"/>
      <c r="AI89" s="283"/>
      <c r="AJ89" s="283"/>
      <c r="AK89" s="283"/>
    </row>
    <row r="90" spans="29:55" x14ac:dyDescent="0.2">
      <c r="AC90" s="283"/>
      <c r="AD90" s="283"/>
      <c r="AE90" s="283"/>
      <c r="AF90" s="283">
        <v>50</v>
      </c>
      <c r="AG90" s="493">
        <v>5229000</v>
      </c>
      <c r="AH90" s="283"/>
      <c r="AI90" s="283"/>
      <c r="AJ90" s="283"/>
      <c r="AK90" s="283"/>
    </row>
    <row r="91" spans="29:55" x14ac:dyDescent="0.2">
      <c r="AC91" s="283"/>
      <c r="AD91" s="283"/>
      <c r="AE91" s="283"/>
      <c r="AF91" s="283">
        <v>51</v>
      </c>
      <c r="AG91" s="493">
        <v>5229000</v>
      </c>
      <c r="AH91" s="283"/>
      <c r="AI91" s="283"/>
      <c r="AJ91" s="283"/>
      <c r="AK91" s="283"/>
    </row>
    <row r="92" spans="29:55" x14ac:dyDescent="0.2">
      <c r="AC92" s="283"/>
      <c r="AD92" s="283"/>
      <c r="AE92" s="283"/>
      <c r="AF92" s="283">
        <v>52</v>
      </c>
      <c r="AG92" s="493">
        <v>5229000</v>
      </c>
      <c r="AH92" s="283"/>
      <c r="AI92" s="283"/>
      <c r="AJ92" s="283"/>
      <c r="AK92" s="283"/>
    </row>
    <row r="93" spans="29:55" x14ac:dyDescent="0.2">
      <c r="AC93" s="283"/>
      <c r="AD93" s="283"/>
      <c r="AE93" s="283"/>
      <c r="AF93" s="283">
        <v>53</v>
      </c>
      <c r="AG93" s="493">
        <v>5229000</v>
      </c>
      <c r="AH93" s="283"/>
      <c r="AI93" s="283"/>
      <c r="AJ93" s="283"/>
      <c r="AK93" s="283"/>
    </row>
    <row r="94" spans="29:55" x14ac:dyDescent="0.2">
      <c r="AC94" s="283"/>
      <c r="AD94" s="283"/>
      <c r="AE94" s="283"/>
      <c r="AF94" s="283">
        <v>54</v>
      </c>
      <c r="AG94" s="493">
        <v>5229000</v>
      </c>
      <c r="AH94" s="283"/>
      <c r="AI94" s="283"/>
      <c r="AJ94" s="283"/>
      <c r="AK94" s="283"/>
    </row>
    <row r="95" spans="29:55" x14ac:dyDescent="0.2">
      <c r="AC95" s="283"/>
      <c r="AD95" s="283"/>
      <c r="AE95" s="283"/>
      <c r="AF95" s="283">
        <v>55</v>
      </c>
      <c r="AG95" s="493">
        <v>5229000</v>
      </c>
      <c r="AH95" s="283"/>
      <c r="AI95" s="283"/>
      <c r="AJ95" s="283"/>
      <c r="AK95" s="283"/>
    </row>
    <row r="96" spans="29:55" x14ac:dyDescent="0.2">
      <c r="AC96" s="283"/>
      <c r="AD96" s="283"/>
      <c r="AE96" s="283"/>
      <c r="AF96" s="283">
        <v>56</v>
      </c>
      <c r="AG96" s="493">
        <v>5229000</v>
      </c>
      <c r="AH96" s="283"/>
      <c r="AI96" s="283"/>
      <c r="AJ96" s="283"/>
      <c r="AK96" s="283"/>
    </row>
    <row r="97" spans="29:37" x14ac:dyDescent="0.2">
      <c r="AC97" s="283"/>
      <c r="AD97" s="283"/>
      <c r="AE97" s="283"/>
      <c r="AF97" s="283">
        <v>57</v>
      </c>
      <c r="AG97" s="493">
        <v>5229000</v>
      </c>
      <c r="AH97" s="283"/>
      <c r="AI97" s="283"/>
      <c r="AJ97" s="283"/>
      <c r="AK97" s="283"/>
    </row>
    <row r="98" spans="29:37" x14ac:dyDescent="0.2">
      <c r="AC98" s="283"/>
      <c r="AD98" s="283"/>
      <c r="AE98" s="283"/>
      <c r="AF98" s="283">
        <v>58</v>
      </c>
      <c r="AG98" s="493">
        <v>5229000</v>
      </c>
      <c r="AH98" s="283"/>
      <c r="AI98" s="283"/>
      <c r="AJ98" s="283"/>
      <c r="AK98" s="283"/>
    </row>
    <row r="99" spans="29:37" x14ac:dyDescent="0.2">
      <c r="AC99" s="283"/>
      <c r="AD99" s="283"/>
      <c r="AE99" s="283"/>
      <c r="AF99" s="283">
        <v>59</v>
      </c>
      <c r="AG99" s="493">
        <v>5229000</v>
      </c>
      <c r="AH99" s="283"/>
      <c r="AI99" s="283"/>
      <c r="AJ99" s="283"/>
      <c r="AK99" s="283"/>
    </row>
    <row r="100" spans="29:37" x14ac:dyDescent="0.2">
      <c r="AC100" s="283"/>
      <c r="AD100" s="283"/>
      <c r="AE100" s="283"/>
      <c r="AF100" s="283">
        <v>60</v>
      </c>
      <c r="AG100" s="493">
        <v>5229000</v>
      </c>
      <c r="AH100" s="283"/>
      <c r="AI100" s="283"/>
      <c r="AJ100" s="283"/>
      <c r="AK100" s="283"/>
    </row>
    <row r="101" spans="29:37" x14ac:dyDescent="0.2">
      <c r="AC101" s="283"/>
      <c r="AD101" s="283"/>
      <c r="AE101" s="283"/>
      <c r="AF101" s="283">
        <v>61</v>
      </c>
      <c r="AG101" s="493">
        <v>5229000</v>
      </c>
      <c r="AH101" s="283"/>
      <c r="AI101" s="283"/>
      <c r="AJ101" s="283"/>
      <c r="AK101" s="283"/>
    </row>
    <row r="102" spans="29:37" x14ac:dyDescent="0.2">
      <c r="AC102" s="283"/>
      <c r="AD102" s="283"/>
      <c r="AE102" s="283"/>
      <c r="AF102" s="283">
        <v>62</v>
      </c>
      <c r="AG102" s="493">
        <v>5229000</v>
      </c>
      <c r="AH102" s="283"/>
      <c r="AI102" s="283"/>
      <c r="AJ102" s="283"/>
      <c r="AK102" s="283"/>
    </row>
    <row r="103" spans="29:37" x14ac:dyDescent="0.2">
      <c r="AC103" s="283"/>
      <c r="AD103" s="283"/>
      <c r="AE103" s="283"/>
      <c r="AF103" s="283">
        <v>63</v>
      </c>
      <c r="AG103" s="493">
        <v>5229000</v>
      </c>
      <c r="AH103" s="283"/>
      <c r="AI103" s="283"/>
      <c r="AJ103" s="283"/>
      <c r="AK103" s="283"/>
    </row>
    <row r="104" spans="29:37" x14ac:dyDescent="0.2">
      <c r="AC104" s="283"/>
      <c r="AD104" s="283"/>
      <c r="AE104" s="283"/>
      <c r="AF104" s="283">
        <v>64</v>
      </c>
      <c r="AG104" s="493">
        <v>5229000</v>
      </c>
      <c r="AH104" s="283"/>
      <c r="AI104" s="283"/>
      <c r="AJ104" s="283"/>
      <c r="AK104" s="283"/>
    </row>
    <row r="105" spans="29:37" x14ac:dyDescent="0.2">
      <c r="AC105" s="283"/>
      <c r="AD105" s="283"/>
      <c r="AE105" s="283"/>
      <c r="AF105" s="283">
        <v>65</v>
      </c>
      <c r="AG105" s="493">
        <v>5229000</v>
      </c>
      <c r="AH105" s="283"/>
      <c r="AI105" s="283"/>
      <c r="AJ105" s="283"/>
      <c r="AK105" s="283"/>
    </row>
    <row r="106" spans="29:37" x14ac:dyDescent="0.2">
      <c r="AC106" s="283"/>
      <c r="AD106" s="283"/>
      <c r="AE106" s="283"/>
      <c r="AF106" s="283">
        <v>66</v>
      </c>
      <c r="AG106" s="493">
        <v>5229000</v>
      </c>
      <c r="AH106" s="283"/>
      <c r="AI106" s="283"/>
      <c r="AJ106" s="283"/>
      <c r="AK106" s="283"/>
    </row>
    <row r="107" spans="29:37" x14ac:dyDescent="0.2">
      <c r="AC107" s="283"/>
      <c r="AD107" s="283"/>
      <c r="AE107" s="283"/>
      <c r="AF107" s="283">
        <v>67</v>
      </c>
      <c r="AG107" s="493">
        <v>5229000</v>
      </c>
      <c r="AH107" s="283"/>
      <c r="AI107" s="283"/>
      <c r="AJ107" s="283"/>
      <c r="AK107" s="283"/>
    </row>
    <row r="108" spans="29:37" x14ac:dyDescent="0.2">
      <c r="AC108" s="283"/>
      <c r="AD108" s="283"/>
      <c r="AE108" s="283"/>
      <c r="AF108" s="283">
        <v>68</v>
      </c>
      <c r="AG108" s="493">
        <v>5229000</v>
      </c>
      <c r="AH108" s="283"/>
      <c r="AI108" s="283"/>
      <c r="AJ108" s="283"/>
      <c r="AK108" s="283"/>
    </row>
    <row r="109" spans="29:37" x14ac:dyDescent="0.2">
      <c r="AC109" s="283"/>
      <c r="AD109" s="283"/>
      <c r="AE109" s="283"/>
      <c r="AF109" s="283">
        <v>69</v>
      </c>
      <c r="AG109" s="493">
        <v>5229000</v>
      </c>
      <c r="AH109" s="283"/>
      <c r="AI109" s="283"/>
      <c r="AJ109" s="283"/>
      <c r="AK109" s="283"/>
    </row>
    <row r="110" spans="29:37" x14ac:dyDescent="0.2">
      <c r="AC110" s="283"/>
      <c r="AD110" s="283"/>
      <c r="AE110" s="283"/>
      <c r="AF110" s="283">
        <v>70</v>
      </c>
      <c r="AG110" s="493">
        <v>5229000</v>
      </c>
      <c r="AH110" s="283"/>
      <c r="AI110" s="283"/>
      <c r="AJ110" s="283"/>
      <c r="AK110" s="283"/>
    </row>
    <row r="111" spans="29:37" x14ac:dyDescent="0.2">
      <c r="AC111" s="283"/>
      <c r="AD111" s="283"/>
      <c r="AE111" s="283"/>
      <c r="AF111" s="283">
        <v>71</v>
      </c>
      <c r="AG111" s="493">
        <v>5229000</v>
      </c>
      <c r="AH111" s="283"/>
      <c r="AI111" s="283"/>
      <c r="AJ111" s="283"/>
      <c r="AK111" s="283"/>
    </row>
    <row r="112" spans="29:37" x14ac:dyDescent="0.2">
      <c r="AC112" s="283"/>
      <c r="AD112" s="283"/>
      <c r="AE112" s="283"/>
      <c r="AF112" s="283">
        <v>72</v>
      </c>
      <c r="AG112" s="493">
        <v>5229000</v>
      </c>
      <c r="AH112" s="283"/>
      <c r="AI112" s="283"/>
      <c r="AJ112" s="283"/>
      <c r="AK112" s="283"/>
    </row>
    <row r="113" spans="29:37" x14ac:dyDescent="0.2">
      <c r="AC113" s="283"/>
      <c r="AD113" s="283"/>
      <c r="AE113" s="283"/>
      <c r="AF113" s="283">
        <v>73</v>
      </c>
      <c r="AG113" s="493">
        <v>5229000</v>
      </c>
      <c r="AH113" s="283"/>
      <c r="AI113" s="283"/>
      <c r="AJ113" s="283"/>
      <c r="AK113" s="283"/>
    </row>
    <row r="114" spans="29:37" x14ac:dyDescent="0.2">
      <c r="AC114" s="283"/>
      <c r="AD114" s="283"/>
      <c r="AE114" s="283"/>
      <c r="AF114" s="283">
        <v>74</v>
      </c>
      <c r="AG114" s="493">
        <v>5229000</v>
      </c>
      <c r="AH114" s="283"/>
      <c r="AI114" s="283"/>
      <c r="AJ114" s="283"/>
      <c r="AK114" s="283"/>
    </row>
    <row r="115" spans="29:37" x14ac:dyDescent="0.2">
      <c r="AC115" s="283"/>
      <c r="AD115" s="283"/>
      <c r="AE115" s="283"/>
      <c r="AF115" s="283">
        <v>75</v>
      </c>
      <c r="AG115" s="493">
        <v>5229000</v>
      </c>
      <c r="AH115" s="283"/>
      <c r="AI115" s="283"/>
      <c r="AJ115" s="283"/>
      <c r="AK115" s="283"/>
    </row>
    <row r="116" spans="29:37" x14ac:dyDescent="0.2">
      <c r="AC116" s="283"/>
      <c r="AD116" s="283"/>
      <c r="AE116" s="283"/>
      <c r="AF116" s="283">
        <v>76</v>
      </c>
      <c r="AG116" s="493">
        <v>5229000</v>
      </c>
      <c r="AH116" s="283"/>
      <c r="AI116" s="283"/>
      <c r="AJ116" s="283"/>
      <c r="AK116" s="283"/>
    </row>
    <row r="117" spans="29:37" x14ac:dyDescent="0.2">
      <c r="AC117" s="283"/>
      <c r="AD117" s="283"/>
      <c r="AE117" s="283"/>
      <c r="AF117" s="283">
        <v>77</v>
      </c>
      <c r="AG117" s="493">
        <v>5229000</v>
      </c>
      <c r="AH117" s="283"/>
      <c r="AI117" s="283"/>
      <c r="AJ117" s="283"/>
      <c r="AK117" s="283"/>
    </row>
    <row r="118" spans="29:37" x14ac:dyDescent="0.2">
      <c r="AC118" s="283"/>
      <c r="AD118" s="283"/>
      <c r="AE118" s="283"/>
      <c r="AF118" s="283">
        <v>78</v>
      </c>
      <c r="AG118" s="493">
        <v>5229000</v>
      </c>
      <c r="AH118" s="283"/>
      <c r="AI118" s="283"/>
      <c r="AJ118" s="283"/>
      <c r="AK118" s="283"/>
    </row>
    <row r="119" spans="29:37" x14ac:dyDescent="0.2">
      <c r="AC119" s="283"/>
      <c r="AD119" s="283"/>
      <c r="AE119" s="283"/>
      <c r="AF119" s="283">
        <v>79</v>
      </c>
      <c r="AG119" s="493">
        <v>5229000</v>
      </c>
      <c r="AH119" s="283"/>
      <c r="AI119" s="283"/>
      <c r="AJ119" s="283"/>
      <c r="AK119" s="283"/>
    </row>
    <row r="120" spans="29:37" x14ac:dyDescent="0.2">
      <c r="AC120" s="283"/>
      <c r="AD120" s="283"/>
      <c r="AE120" s="283"/>
      <c r="AF120" s="283">
        <v>80</v>
      </c>
      <c r="AG120" s="493">
        <v>5229000</v>
      </c>
      <c r="AH120" s="283"/>
      <c r="AI120" s="283"/>
      <c r="AJ120" s="283"/>
      <c r="AK120" s="283"/>
    </row>
    <row r="121" spans="29:37" x14ac:dyDescent="0.2">
      <c r="AC121" s="283"/>
      <c r="AD121" s="283"/>
      <c r="AE121" s="283"/>
      <c r="AF121" s="283">
        <v>81</v>
      </c>
      <c r="AG121" s="493">
        <v>5229000</v>
      </c>
      <c r="AH121" s="283"/>
      <c r="AI121" s="283"/>
      <c r="AJ121" s="283"/>
      <c r="AK121" s="283"/>
    </row>
    <row r="122" spans="29:37" x14ac:dyDescent="0.2">
      <c r="AC122" s="283"/>
      <c r="AD122" s="283"/>
      <c r="AE122" s="283"/>
      <c r="AF122" s="283">
        <v>82</v>
      </c>
      <c r="AG122" s="493">
        <v>5229000</v>
      </c>
      <c r="AH122" s="283"/>
      <c r="AI122" s="283"/>
      <c r="AJ122" s="283"/>
      <c r="AK122" s="283"/>
    </row>
    <row r="123" spans="29:37" x14ac:dyDescent="0.2">
      <c r="AC123" s="283"/>
      <c r="AD123" s="283"/>
      <c r="AE123" s="283"/>
      <c r="AF123" s="283">
        <v>83</v>
      </c>
      <c r="AG123" s="493">
        <v>5229000</v>
      </c>
      <c r="AH123" s="283"/>
      <c r="AI123" s="283"/>
      <c r="AJ123" s="283"/>
      <c r="AK123" s="283"/>
    </row>
    <row r="124" spans="29:37" x14ac:dyDescent="0.2">
      <c r="AC124" s="283"/>
      <c r="AD124" s="283"/>
      <c r="AE124" s="283"/>
      <c r="AF124" s="283">
        <v>84</v>
      </c>
      <c r="AG124" s="493">
        <v>5229000</v>
      </c>
      <c r="AH124" s="283"/>
      <c r="AI124" s="283"/>
      <c r="AJ124" s="283"/>
      <c r="AK124" s="283"/>
    </row>
    <row r="125" spans="29:37" x14ac:dyDescent="0.2">
      <c r="AC125" s="283"/>
      <c r="AD125" s="283"/>
      <c r="AE125" s="283"/>
      <c r="AF125" s="283">
        <v>85</v>
      </c>
      <c r="AG125" s="493">
        <v>5229000</v>
      </c>
      <c r="AH125" s="283"/>
      <c r="AI125" s="283"/>
      <c r="AJ125" s="283"/>
      <c r="AK125" s="283"/>
    </row>
    <row r="126" spans="29:37" x14ac:dyDescent="0.2">
      <c r="AC126" s="283"/>
      <c r="AD126" s="283"/>
      <c r="AE126" s="283"/>
      <c r="AF126" s="283">
        <v>86</v>
      </c>
      <c r="AG126" s="493">
        <v>5229000</v>
      </c>
      <c r="AH126" s="283"/>
      <c r="AI126" s="283"/>
      <c r="AJ126" s="283"/>
      <c r="AK126" s="283"/>
    </row>
    <row r="127" spans="29:37" x14ac:dyDescent="0.2">
      <c r="AC127" s="283"/>
      <c r="AD127" s="283"/>
      <c r="AE127" s="283"/>
      <c r="AF127" s="283">
        <v>87</v>
      </c>
      <c r="AG127" s="493">
        <v>5229000</v>
      </c>
      <c r="AH127" s="283"/>
      <c r="AI127" s="283"/>
      <c r="AJ127" s="283"/>
      <c r="AK127" s="283"/>
    </row>
    <row r="128" spans="29:37" x14ac:dyDescent="0.2">
      <c r="AC128" s="283"/>
      <c r="AD128" s="283"/>
      <c r="AE128" s="283"/>
      <c r="AF128" s="283">
        <v>88</v>
      </c>
      <c r="AG128" s="493">
        <v>5229000</v>
      </c>
      <c r="AH128" s="283"/>
      <c r="AI128" s="283"/>
      <c r="AJ128" s="283"/>
      <c r="AK128" s="283"/>
    </row>
    <row r="129" spans="29:37" x14ac:dyDescent="0.2">
      <c r="AC129" s="283"/>
      <c r="AD129" s="283"/>
      <c r="AE129" s="283"/>
      <c r="AF129" s="283">
        <v>89</v>
      </c>
      <c r="AG129" s="493">
        <v>5229000</v>
      </c>
      <c r="AH129" s="283"/>
      <c r="AI129" s="283"/>
      <c r="AJ129" s="283"/>
      <c r="AK129" s="283"/>
    </row>
    <row r="130" spans="29:37" x14ac:dyDescent="0.2">
      <c r="AC130" s="283"/>
      <c r="AD130" s="283"/>
      <c r="AE130" s="283"/>
      <c r="AF130" s="283">
        <v>90</v>
      </c>
      <c r="AG130" s="493">
        <v>5229000</v>
      </c>
      <c r="AH130" s="283"/>
      <c r="AI130" s="283"/>
      <c r="AJ130" s="283"/>
      <c r="AK130" s="283"/>
    </row>
    <row r="131" spans="29:37" x14ac:dyDescent="0.2">
      <c r="AC131" s="283"/>
      <c r="AD131" s="283"/>
      <c r="AE131" s="283"/>
      <c r="AF131" s="283">
        <v>91</v>
      </c>
      <c r="AG131" s="493">
        <v>5229000</v>
      </c>
      <c r="AH131" s="283"/>
      <c r="AI131" s="283"/>
      <c r="AJ131" s="283"/>
      <c r="AK131" s="283"/>
    </row>
    <row r="132" spans="29:37" x14ac:dyDescent="0.2">
      <c r="AC132" s="283"/>
      <c r="AD132" s="283"/>
      <c r="AE132" s="283"/>
      <c r="AF132" s="283">
        <v>92</v>
      </c>
      <c r="AG132" s="493">
        <v>5229000</v>
      </c>
      <c r="AH132" s="283"/>
      <c r="AI132" s="283"/>
      <c r="AJ132" s="283"/>
      <c r="AK132" s="283"/>
    </row>
    <row r="133" spans="29:37" x14ac:dyDescent="0.2">
      <c r="AC133" s="283"/>
      <c r="AD133" s="283"/>
      <c r="AE133" s="283"/>
      <c r="AF133" s="283">
        <v>93</v>
      </c>
      <c r="AG133" s="493">
        <v>5229000</v>
      </c>
      <c r="AH133" s="283"/>
      <c r="AI133" s="283"/>
      <c r="AJ133" s="283"/>
      <c r="AK133" s="283"/>
    </row>
    <row r="134" spans="29:37" x14ac:dyDescent="0.2">
      <c r="AC134" s="283"/>
      <c r="AD134" s="283"/>
      <c r="AE134" s="283"/>
      <c r="AF134" s="283">
        <v>94</v>
      </c>
      <c r="AG134" s="493">
        <v>5229000</v>
      </c>
      <c r="AH134" s="283"/>
      <c r="AI134" s="283"/>
      <c r="AJ134" s="283"/>
      <c r="AK134" s="283"/>
    </row>
    <row r="135" spans="29:37" x14ac:dyDescent="0.2">
      <c r="AC135" s="283"/>
      <c r="AD135" s="283"/>
      <c r="AE135" s="283"/>
      <c r="AF135" s="283">
        <v>95</v>
      </c>
      <c r="AG135" s="493">
        <v>5229000</v>
      </c>
      <c r="AH135" s="283"/>
      <c r="AI135" s="283"/>
      <c r="AJ135" s="283"/>
      <c r="AK135" s="283"/>
    </row>
    <row r="136" spans="29:37" x14ac:dyDescent="0.2">
      <c r="AC136" s="283"/>
      <c r="AD136" s="283"/>
      <c r="AE136" s="283"/>
      <c r="AF136" s="283">
        <v>96</v>
      </c>
      <c r="AG136" s="493">
        <v>5229000</v>
      </c>
      <c r="AH136" s="283"/>
      <c r="AI136" s="283"/>
      <c r="AJ136" s="283"/>
      <c r="AK136" s="283"/>
    </row>
    <row r="137" spans="29:37" x14ac:dyDescent="0.2">
      <c r="AC137" s="283"/>
      <c r="AD137" s="283"/>
      <c r="AE137" s="283"/>
      <c r="AF137" s="283">
        <v>97</v>
      </c>
      <c r="AG137" s="493">
        <v>5229000</v>
      </c>
      <c r="AH137" s="283"/>
      <c r="AI137" s="283"/>
      <c r="AJ137" s="283"/>
      <c r="AK137" s="283"/>
    </row>
    <row r="138" spans="29:37" x14ac:dyDescent="0.2">
      <c r="AC138" s="283"/>
      <c r="AD138" s="283"/>
      <c r="AE138" s="283"/>
      <c r="AF138" s="283">
        <v>98</v>
      </c>
      <c r="AG138" s="493">
        <v>5229000</v>
      </c>
      <c r="AH138" s="283"/>
      <c r="AI138" s="283"/>
      <c r="AJ138" s="283"/>
      <c r="AK138" s="283"/>
    </row>
    <row r="139" spans="29:37" x14ac:dyDescent="0.2">
      <c r="AC139" s="283"/>
      <c r="AD139" s="283"/>
      <c r="AE139" s="283"/>
      <c r="AF139" s="283">
        <v>99</v>
      </c>
      <c r="AG139" s="493">
        <v>5229000</v>
      </c>
      <c r="AH139" s="283"/>
      <c r="AI139" s="283"/>
      <c r="AJ139" s="283"/>
      <c r="AK139" s="283"/>
    </row>
    <row r="140" spans="29:37" x14ac:dyDescent="0.2">
      <c r="AC140" s="283"/>
      <c r="AD140" s="283"/>
      <c r="AE140" s="283"/>
      <c r="AF140" s="283">
        <v>100</v>
      </c>
      <c r="AG140" s="493">
        <v>5229000</v>
      </c>
      <c r="AH140" s="283"/>
      <c r="AI140" s="283"/>
      <c r="AJ140" s="283"/>
      <c r="AK140" s="283"/>
    </row>
    <row r="141" spans="29:37" x14ac:dyDescent="0.2">
      <c r="AC141" s="283"/>
      <c r="AD141" s="283"/>
      <c r="AE141" s="283"/>
      <c r="AF141" s="283"/>
      <c r="AG141" s="493"/>
      <c r="AH141" s="283"/>
      <c r="AI141" s="283"/>
      <c r="AJ141" s="283"/>
      <c r="AK141" s="283"/>
    </row>
    <row r="142" spans="29:37" x14ac:dyDescent="0.2">
      <c r="AC142" s="283"/>
      <c r="AD142" s="283"/>
      <c r="AE142" s="283"/>
      <c r="AF142" s="283"/>
      <c r="AG142" s="493"/>
      <c r="AH142" s="283"/>
      <c r="AI142" s="283"/>
      <c r="AJ142" s="283"/>
      <c r="AK142" s="283"/>
    </row>
  </sheetData>
  <mergeCells count="50">
    <mergeCell ref="AC8:AC10"/>
    <mergeCell ref="AD8:AD10"/>
    <mergeCell ref="AG8:AG10"/>
    <mergeCell ref="AH8:AH10"/>
    <mergeCell ref="AK8:AK10"/>
    <mergeCell ref="AE9:AE10"/>
    <mergeCell ref="AI9:AI10"/>
    <mergeCell ref="X31:X32"/>
    <mergeCell ref="Y31:Y32"/>
    <mergeCell ref="L21:N22"/>
    <mergeCell ref="O21:O22"/>
    <mergeCell ref="P21:P22"/>
    <mergeCell ref="Q21:Q22"/>
    <mergeCell ref="R21:R22"/>
    <mergeCell ref="T21:T22"/>
    <mergeCell ref="U21:U22"/>
    <mergeCell ref="V21:V22"/>
    <mergeCell ref="W21:W22"/>
    <mergeCell ref="X21:X22"/>
    <mergeCell ref="Y21:Y22"/>
    <mergeCell ref="C21:D22"/>
    <mergeCell ref="E21:E22"/>
    <mergeCell ref="F21:F22"/>
    <mergeCell ref="G21:G22"/>
    <mergeCell ref="U5:U8"/>
    <mergeCell ref="L6:N6"/>
    <mergeCell ref="F6:F8"/>
    <mergeCell ref="G6:G7"/>
    <mergeCell ref="H6:K6"/>
    <mergeCell ref="H7:J8"/>
    <mergeCell ref="C9:D9"/>
    <mergeCell ref="C5:D8"/>
    <mergeCell ref="H21:J22"/>
    <mergeCell ref="K21:K22"/>
    <mergeCell ref="V5:V8"/>
    <mergeCell ref="W5:W8"/>
    <mergeCell ref="X5:X8"/>
    <mergeCell ref="Y5:Y8"/>
    <mergeCell ref="E5:E8"/>
    <mergeCell ref="F5:N5"/>
    <mergeCell ref="O5:O8"/>
    <mergeCell ref="P5:Q6"/>
    <mergeCell ref="R5:T6"/>
    <mergeCell ref="K7:K8"/>
    <mergeCell ref="L7:N8"/>
    <mergeCell ref="P7:P8"/>
    <mergeCell ref="Q7:Q8"/>
    <mergeCell ref="R7:R8"/>
    <mergeCell ref="S7:S8"/>
    <mergeCell ref="T7:T8"/>
  </mergeCells>
  <phoneticPr fontId="16"/>
  <dataValidations count="2">
    <dataValidation type="list" allowBlank="1" showInputMessage="1" showErrorMessage="1" sqref="R11:U20 P11:P20" xr:uid="{32DA7F00-51F0-4994-BE32-473C96D51248}">
      <formula1>"○"</formula1>
    </dataValidation>
    <dataValidation type="list" allowBlank="1" showInputMessage="1" showErrorMessage="1" sqref="E11:E20" xr:uid="{2F40BFC9-8A96-4A6D-B78D-4F86D6E05A18}">
      <formula1>"ア,イ,ウ,エ,オ"</formula1>
    </dataValidation>
  </dataValidations>
  <printOptions horizontalCentered="1"/>
  <pageMargins left="0.19685039370078741" right="0.19685039370078741" top="0.98425196850393704" bottom="0.39370078740157483" header="0.51181102362204722" footer="0.11811023622047245"/>
  <pageSetup paperSize="9" scale="61"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9DEA0-203D-4E90-B521-F76B2C885933}">
  <dimension ref="C2:BB85"/>
  <sheetViews>
    <sheetView showGridLines="0" view="pageBreakPreview" zoomScale="70" zoomScaleNormal="85" zoomScaleSheetLayoutView="70" workbookViewId="0">
      <selection activeCell="I29" sqref="I29"/>
    </sheetView>
  </sheetViews>
  <sheetFormatPr defaultColWidth="9" defaultRowHeight="20.25" customHeight="1" x14ac:dyDescent="0.2"/>
  <cols>
    <col min="1" max="2" width="4" style="326" customWidth="1"/>
    <col min="3" max="3" width="6.36328125" style="326" customWidth="1"/>
    <col min="4" max="4" width="19.90625" style="65" customWidth="1"/>
    <col min="5" max="5" width="15.6328125" style="65" customWidth="1"/>
    <col min="6" max="6" width="9.36328125" style="285" customWidth="1"/>
    <col min="7" max="7" width="13.81640625" style="65" customWidth="1"/>
    <col min="8" max="8" width="13.6328125" style="65" customWidth="1"/>
    <col min="9" max="12" width="13.81640625" style="326" customWidth="1"/>
    <col min="13" max="15" width="9" style="326"/>
    <col min="16" max="17" width="10.90625" style="326" customWidth="1"/>
    <col min="18" max="16384" width="9" style="326"/>
  </cols>
  <sheetData>
    <row r="2" spans="3:15" s="32" customFormat="1" ht="24" customHeight="1" x14ac:dyDescent="0.2">
      <c r="C2" s="9"/>
      <c r="E2" s="10"/>
      <c r="F2" s="471"/>
    </row>
    <row r="3" spans="3:15" s="32" customFormat="1" ht="6" customHeight="1" x14ac:dyDescent="0.2">
      <c r="D3" s="708"/>
      <c r="E3" s="708"/>
      <c r="F3" s="708"/>
      <c r="G3" s="708"/>
      <c r="H3" s="708"/>
      <c r="I3" s="503"/>
      <c r="J3" s="503"/>
    </row>
    <row r="4" spans="3:15" s="32" customFormat="1" ht="15" customHeight="1" x14ac:dyDescent="0.2">
      <c r="C4" s="285" t="s">
        <v>327</v>
      </c>
      <c r="D4" s="504"/>
      <c r="E4" s="504"/>
      <c r="F4" s="504"/>
      <c r="G4" s="504"/>
      <c r="H4" s="504"/>
      <c r="I4" s="83"/>
      <c r="K4" s="101" t="s">
        <v>362</v>
      </c>
      <c r="L4" s="596"/>
    </row>
    <row r="5" spans="3:15" s="32" customFormat="1" ht="4.5" customHeight="1" x14ac:dyDescent="0.2">
      <c r="D5" s="285"/>
      <c r="E5" s="285"/>
      <c r="F5" s="503"/>
    </row>
    <row r="6" spans="3:15" s="34" customFormat="1" ht="14.5" thickBot="1" x14ac:dyDescent="0.25">
      <c r="C6" s="505" t="s">
        <v>66</v>
      </c>
      <c r="E6" s="505"/>
      <c r="F6" s="471"/>
      <c r="G6" s="506"/>
      <c r="H6" s="506"/>
    </row>
    <row r="7" spans="3:15" ht="30" customHeight="1" x14ac:dyDescent="0.2">
      <c r="C7" s="635" t="s">
        <v>179</v>
      </c>
      <c r="D7" s="616"/>
      <c r="E7" s="507"/>
      <c r="F7" s="709" t="s">
        <v>67</v>
      </c>
      <c r="G7" s="710" t="s">
        <v>68</v>
      </c>
      <c r="H7" s="711"/>
      <c r="I7" s="711"/>
      <c r="J7" s="711"/>
      <c r="K7" s="711"/>
      <c r="L7" s="712"/>
      <c r="M7" s="713" t="s">
        <v>69</v>
      </c>
      <c r="N7" s="661" t="s">
        <v>178</v>
      </c>
      <c r="O7" s="682" t="s">
        <v>157</v>
      </c>
    </row>
    <row r="8" spans="3:15" ht="22.5" customHeight="1" x14ac:dyDescent="0.2">
      <c r="C8" s="636"/>
      <c r="D8" s="663"/>
      <c r="E8" s="477" t="s">
        <v>56</v>
      </c>
      <c r="F8" s="631"/>
      <c r="G8" s="715" t="s">
        <v>70</v>
      </c>
      <c r="H8" s="717" t="s">
        <v>71</v>
      </c>
      <c r="I8" s="719" t="s">
        <v>176</v>
      </c>
      <c r="J8" s="721" t="s">
        <v>175</v>
      </c>
      <c r="K8" s="723" t="s">
        <v>72</v>
      </c>
      <c r="L8" s="725" t="s">
        <v>174</v>
      </c>
      <c r="M8" s="714"/>
      <c r="N8" s="623"/>
      <c r="O8" s="683"/>
    </row>
    <row r="9" spans="3:15" ht="22.5" customHeight="1" x14ac:dyDescent="0.2">
      <c r="C9" s="636"/>
      <c r="D9" s="663"/>
      <c r="E9" s="477"/>
      <c r="F9" s="631"/>
      <c r="G9" s="716"/>
      <c r="H9" s="718"/>
      <c r="I9" s="720"/>
      <c r="J9" s="722"/>
      <c r="K9" s="724"/>
      <c r="L9" s="726"/>
      <c r="M9" s="714"/>
      <c r="N9" s="623"/>
      <c r="O9" s="683"/>
    </row>
    <row r="10" spans="3:15" s="61" customFormat="1" ht="12.75" customHeight="1" thickBot="1" x14ac:dyDescent="0.25">
      <c r="C10" s="36"/>
      <c r="D10" s="96" t="s">
        <v>154</v>
      </c>
      <c r="E10" s="93" t="s">
        <v>173</v>
      </c>
      <c r="F10" s="93" t="s">
        <v>4</v>
      </c>
      <c r="G10" s="37" t="s">
        <v>7</v>
      </c>
      <c r="H10" s="38" t="s">
        <v>8</v>
      </c>
      <c r="I10" s="39" t="s">
        <v>9</v>
      </c>
      <c r="J10" s="39" t="s">
        <v>10</v>
      </c>
      <c r="K10" s="135" t="s">
        <v>11</v>
      </c>
      <c r="L10" s="96" t="s">
        <v>128</v>
      </c>
      <c r="M10" s="96" t="s">
        <v>129</v>
      </c>
      <c r="N10" s="68" t="s">
        <v>130</v>
      </c>
      <c r="O10" s="134" t="s">
        <v>131</v>
      </c>
    </row>
    <row r="11" spans="3:15" s="35" customFormat="1" ht="12.75" customHeight="1" x14ac:dyDescent="0.2">
      <c r="C11" s="727">
        <v>1</v>
      </c>
      <c r="D11" s="385"/>
      <c r="E11" s="374"/>
      <c r="F11" s="42"/>
      <c r="G11" s="729" t="s">
        <v>182</v>
      </c>
      <c r="H11" s="730"/>
      <c r="I11" s="730"/>
      <c r="J11" s="730"/>
      <c r="K11" s="730"/>
      <c r="L11" s="731"/>
      <c r="M11" s="384"/>
      <c r="N11" s="133" t="s">
        <v>17</v>
      </c>
      <c r="O11" s="132" t="s">
        <v>17</v>
      </c>
    </row>
    <row r="12" spans="3:15" ht="27.75" customHeight="1" x14ac:dyDescent="0.2">
      <c r="C12" s="728"/>
      <c r="D12" s="508"/>
      <c r="E12" s="509"/>
      <c r="F12" s="510"/>
      <c r="G12" s="44"/>
      <c r="H12" s="45"/>
      <c r="I12" s="46"/>
      <c r="J12" s="46"/>
      <c r="K12" s="131"/>
      <c r="L12" s="95"/>
      <c r="M12" s="95"/>
      <c r="N12" s="511"/>
      <c r="O12" s="512"/>
    </row>
    <row r="13" spans="3:15" ht="27.75" customHeight="1" x14ac:dyDescent="0.2">
      <c r="C13" s="513">
        <v>2</v>
      </c>
      <c r="D13" s="514"/>
      <c r="E13" s="515"/>
      <c r="F13" s="516"/>
      <c r="G13" s="49"/>
      <c r="H13" s="50"/>
      <c r="I13" s="51"/>
      <c r="J13" s="51"/>
      <c r="K13" s="130"/>
      <c r="L13" s="97"/>
      <c r="M13" s="97"/>
      <c r="N13" s="366"/>
      <c r="O13" s="517"/>
    </row>
    <row r="14" spans="3:15" ht="27.75" customHeight="1" x14ac:dyDescent="0.2">
      <c r="C14" s="513">
        <v>3</v>
      </c>
      <c r="D14" s="514"/>
      <c r="E14" s="515"/>
      <c r="F14" s="516"/>
      <c r="G14" s="49"/>
      <c r="H14" s="50"/>
      <c r="I14" s="51"/>
      <c r="J14" s="51"/>
      <c r="K14" s="130"/>
      <c r="L14" s="97"/>
      <c r="M14" s="97"/>
      <c r="N14" s="366"/>
      <c r="O14" s="517"/>
    </row>
    <row r="15" spans="3:15" ht="27.75" customHeight="1" x14ac:dyDescent="0.2">
      <c r="C15" s="513">
        <v>4</v>
      </c>
      <c r="D15" s="508"/>
      <c r="E15" s="515"/>
      <c r="F15" s="516"/>
      <c r="G15" s="49"/>
      <c r="H15" s="50"/>
      <c r="I15" s="51"/>
      <c r="J15" s="51"/>
      <c r="K15" s="130"/>
      <c r="L15" s="97"/>
      <c r="M15" s="97"/>
      <c r="N15" s="366"/>
      <c r="O15" s="517"/>
    </row>
    <row r="16" spans="3:15" ht="27.75" customHeight="1" thickBot="1" x14ac:dyDescent="0.25">
      <c r="C16" s="518">
        <v>5</v>
      </c>
      <c r="D16" s="519"/>
      <c r="E16" s="520"/>
      <c r="F16" s="521"/>
      <c r="G16" s="53"/>
      <c r="H16" s="54"/>
      <c r="I16" s="55"/>
      <c r="J16" s="55"/>
      <c r="K16" s="129"/>
      <c r="L16" s="128"/>
      <c r="M16" s="128"/>
      <c r="N16" s="522"/>
      <c r="O16" s="523"/>
    </row>
    <row r="17" spans="3:15" ht="27.75" customHeight="1" thickBot="1" x14ac:dyDescent="0.25">
      <c r="C17" s="524" t="s">
        <v>18</v>
      </c>
      <c r="D17" s="525">
        <v>0</v>
      </c>
      <c r="E17" s="526"/>
      <c r="F17" s="527"/>
      <c r="G17" s="58"/>
      <c r="H17" s="59"/>
      <c r="I17" s="60"/>
      <c r="J17" s="60"/>
      <c r="K17" s="127"/>
      <c r="L17" s="126"/>
      <c r="M17" s="126"/>
      <c r="N17" s="528"/>
      <c r="O17" s="529"/>
    </row>
    <row r="18" spans="3:15" ht="24.75" customHeight="1" x14ac:dyDescent="0.2">
      <c r="C18" s="435" t="s">
        <v>20</v>
      </c>
      <c r="D18" s="530"/>
      <c r="E18" s="531"/>
      <c r="F18" s="532"/>
      <c r="G18" s="532"/>
      <c r="H18" s="326"/>
    </row>
    <row r="19" spans="3:15" ht="12" customHeight="1" x14ac:dyDescent="0.2">
      <c r="C19" s="61" t="s">
        <v>181</v>
      </c>
      <c r="E19" s="531"/>
      <c r="F19" s="532"/>
      <c r="G19" s="532"/>
      <c r="H19" s="532"/>
    </row>
    <row r="20" spans="3:15" s="61" customFormat="1" ht="12" customHeight="1" x14ac:dyDescent="0.2">
      <c r="C20" s="61" t="s">
        <v>180</v>
      </c>
    </row>
    <row r="21" spans="3:15" s="61" customFormat="1" ht="12" x14ac:dyDescent="0.2">
      <c r="C21" s="61" t="s">
        <v>328</v>
      </c>
      <c r="F21" s="19"/>
      <c r="G21" s="125"/>
      <c r="H21" s="125"/>
    </row>
    <row r="22" spans="3:15" ht="12" customHeight="1" x14ac:dyDescent="0.2">
      <c r="F22" s="19"/>
    </row>
    <row r="23" spans="3:15" s="32" customFormat="1" ht="21.75" customHeight="1" thickBot="1" x14ac:dyDescent="0.25">
      <c r="C23" s="505" t="s">
        <v>73</v>
      </c>
      <c r="E23" s="505"/>
      <c r="F23" s="471"/>
      <c r="G23" s="285"/>
    </row>
    <row r="24" spans="3:15" s="285" customFormat="1" ht="30" customHeight="1" x14ac:dyDescent="0.2">
      <c r="C24" s="635" t="s">
        <v>179</v>
      </c>
      <c r="D24" s="616"/>
      <c r="E24" s="661" t="s">
        <v>56</v>
      </c>
      <c r="F24" s="709" t="s">
        <v>67</v>
      </c>
      <c r="G24" s="710" t="s">
        <v>68</v>
      </c>
      <c r="H24" s="711"/>
      <c r="I24" s="711"/>
      <c r="J24" s="711"/>
      <c r="K24" s="712"/>
      <c r="L24" s="713" t="s">
        <v>69</v>
      </c>
      <c r="M24" s="661" t="s">
        <v>178</v>
      </c>
      <c r="N24" s="682" t="s">
        <v>157</v>
      </c>
    </row>
    <row r="25" spans="3:15" s="285" customFormat="1" ht="22.5" customHeight="1" x14ac:dyDescent="0.2">
      <c r="C25" s="636"/>
      <c r="D25" s="663"/>
      <c r="E25" s="623"/>
      <c r="F25" s="631"/>
      <c r="G25" s="736" t="s">
        <v>176</v>
      </c>
      <c r="H25" s="721" t="s">
        <v>175</v>
      </c>
      <c r="I25" s="738" t="s">
        <v>74</v>
      </c>
      <c r="J25" s="740" t="s">
        <v>72</v>
      </c>
      <c r="K25" s="725" t="s">
        <v>174</v>
      </c>
      <c r="L25" s="732"/>
      <c r="M25" s="623"/>
      <c r="N25" s="683"/>
    </row>
    <row r="26" spans="3:15" s="285" customFormat="1" ht="22.5" customHeight="1" x14ac:dyDescent="0.2">
      <c r="C26" s="636"/>
      <c r="D26" s="663"/>
      <c r="E26" s="623"/>
      <c r="F26" s="631"/>
      <c r="G26" s="737"/>
      <c r="H26" s="722"/>
      <c r="I26" s="739"/>
      <c r="J26" s="741"/>
      <c r="K26" s="726"/>
      <c r="L26" s="732"/>
      <c r="M26" s="623"/>
      <c r="N26" s="683"/>
    </row>
    <row r="27" spans="3:15" s="19" customFormat="1" ht="16.5" customHeight="1" thickBot="1" x14ac:dyDescent="0.25">
      <c r="C27" s="36"/>
      <c r="D27" s="96" t="s">
        <v>154</v>
      </c>
      <c r="E27" s="93" t="s">
        <v>173</v>
      </c>
      <c r="F27" s="93" t="s">
        <v>4</v>
      </c>
      <c r="G27" s="124" t="s">
        <v>7</v>
      </c>
      <c r="H27" s="39" t="s">
        <v>8</v>
      </c>
      <c r="I27" s="123" t="s">
        <v>9</v>
      </c>
      <c r="J27" s="39" t="s">
        <v>10</v>
      </c>
      <c r="K27" s="40" t="s">
        <v>11</v>
      </c>
      <c r="L27" s="96" t="s">
        <v>128</v>
      </c>
      <c r="M27" s="68" t="s">
        <v>146</v>
      </c>
      <c r="N27" s="122" t="s">
        <v>145</v>
      </c>
    </row>
    <row r="28" spans="3:15" s="20" customFormat="1" ht="12.75" customHeight="1" x14ac:dyDescent="0.2">
      <c r="C28" s="727">
        <v>1</v>
      </c>
      <c r="D28" s="385"/>
      <c r="E28" s="374"/>
      <c r="F28" s="374"/>
      <c r="G28" s="733" t="s">
        <v>75</v>
      </c>
      <c r="H28" s="734"/>
      <c r="I28" s="734"/>
      <c r="J28" s="734"/>
      <c r="K28" s="735"/>
      <c r="L28" s="121"/>
      <c r="M28" s="120" t="s">
        <v>17</v>
      </c>
      <c r="N28" s="119" t="s">
        <v>17</v>
      </c>
    </row>
    <row r="29" spans="3:15" s="285" customFormat="1" ht="27.75" customHeight="1" x14ac:dyDescent="0.2">
      <c r="C29" s="728"/>
      <c r="D29" s="533"/>
      <c r="E29" s="388"/>
      <c r="F29" s="388"/>
      <c r="G29" s="534"/>
      <c r="H29" s="535"/>
      <c r="I29" s="535"/>
      <c r="J29" s="536"/>
      <c r="K29" s="537"/>
      <c r="L29" s="538"/>
      <c r="M29" s="539"/>
      <c r="N29" s="540"/>
    </row>
    <row r="30" spans="3:15" s="285" customFormat="1" ht="27.75" customHeight="1" x14ac:dyDescent="0.2">
      <c r="C30" s="513">
        <v>2</v>
      </c>
      <c r="D30" s="514"/>
      <c r="E30" s="387"/>
      <c r="F30" s="387"/>
      <c r="G30" s="541"/>
      <c r="H30" s="542"/>
      <c r="I30" s="542"/>
      <c r="J30" s="543"/>
      <c r="K30" s="544"/>
      <c r="L30" s="545"/>
      <c r="M30" s="546"/>
      <c r="N30" s="547"/>
    </row>
    <row r="31" spans="3:15" s="285" customFormat="1" ht="27.75" customHeight="1" x14ac:dyDescent="0.2">
      <c r="C31" s="513">
        <v>3</v>
      </c>
      <c r="D31" s="514"/>
      <c r="E31" s="387"/>
      <c r="F31" s="387"/>
      <c r="G31" s="541"/>
      <c r="H31" s="542"/>
      <c r="I31" s="542"/>
      <c r="J31" s="543"/>
      <c r="K31" s="544"/>
      <c r="L31" s="545"/>
      <c r="M31" s="546"/>
      <c r="N31" s="547"/>
    </row>
    <row r="32" spans="3:15" s="285" customFormat="1" ht="27.75" customHeight="1" x14ac:dyDescent="0.2">
      <c r="C32" s="513">
        <v>4</v>
      </c>
      <c r="D32" s="508"/>
      <c r="E32" s="387"/>
      <c r="F32" s="387"/>
      <c r="G32" s="541"/>
      <c r="H32" s="542"/>
      <c r="I32" s="542"/>
      <c r="J32" s="543"/>
      <c r="K32" s="544"/>
      <c r="L32" s="545"/>
      <c r="M32" s="546"/>
      <c r="N32" s="547"/>
    </row>
    <row r="33" spans="3:14" s="285" customFormat="1" ht="27.75" customHeight="1" thickBot="1" x14ac:dyDescent="0.25">
      <c r="C33" s="518">
        <v>5</v>
      </c>
      <c r="D33" s="519"/>
      <c r="E33" s="548"/>
      <c r="F33" s="548"/>
      <c r="G33" s="549"/>
      <c r="H33" s="550"/>
      <c r="I33" s="550"/>
      <c r="J33" s="551"/>
      <c r="K33" s="552"/>
      <c r="L33" s="553"/>
      <c r="M33" s="554"/>
      <c r="N33" s="555"/>
    </row>
    <row r="34" spans="3:14" s="285" customFormat="1" ht="27.75" customHeight="1" thickBot="1" x14ac:dyDescent="0.25">
      <c r="C34" s="524" t="s">
        <v>18</v>
      </c>
      <c r="D34" s="525">
        <v>0</v>
      </c>
      <c r="E34" s="556"/>
      <c r="F34" s="556"/>
      <c r="G34" s="557"/>
      <c r="H34" s="60"/>
      <c r="I34" s="60"/>
      <c r="J34" s="59"/>
      <c r="K34" s="558"/>
      <c r="L34" s="528"/>
      <c r="M34" s="118"/>
      <c r="N34" s="529"/>
    </row>
    <row r="35" spans="3:14" s="285" customFormat="1" ht="18.75" customHeight="1" x14ac:dyDescent="0.2">
      <c r="C35" s="435" t="s">
        <v>20</v>
      </c>
      <c r="D35" s="530"/>
      <c r="E35" s="559"/>
      <c r="F35" s="532"/>
      <c r="G35" s="326"/>
      <c r="H35" s="532"/>
      <c r="I35" s="326"/>
    </row>
    <row r="36" spans="3:14" s="19" customFormat="1" ht="13.5" customHeight="1" x14ac:dyDescent="0.2">
      <c r="C36" s="61" t="s">
        <v>172</v>
      </c>
      <c r="E36" s="61"/>
    </row>
    <row r="37" spans="3:14" s="19" customFormat="1" ht="13.5" customHeight="1" x14ac:dyDescent="0.2">
      <c r="C37" s="61" t="s">
        <v>76</v>
      </c>
      <c r="E37" s="61"/>
    </row>
    <row r="38" spans="3:14" s="19" customFormat="1" ht="12" x14ac:dyDescent="0.2">
      <c r="C38" s="61" t="s">
        <v>329</v>
      </c>
      <c r="E38" s="61"/>
    </row>
    <row r="85" spans="50:54" ht="20.25" customHeight="1" thickBot="1" x14ac:dyDescent="0.25">
      <c r="AX85" s="560"/>
      <c r="AY85" s="560"/>
      <c r="AZ85" s="560"/>
      <c r="BA85" s="560"/>
      <c r="BB85" s="560"/>
    </row>
  </sheetData>
  <mergeCells count="29">
    <mergeCell ref="C28:C29"/>
    <mergeCell ref="G28:K28"/>
    <mergeCell ref="M24:M26"/>
    <mergeCell ref="N24:N26"/>
    <mergeCell ref="G25:G26"/>
    <mergeCell ref="H25:H26"/>
    <mergeCell ref="I25:I26"/>
    <mergeCell ref="J25:J26"/>
    <mergeCell ref="K25:K26"/>
    <mergeCell ref="C11:C12"/>
    <mergeCell ref="G11:L11"/>
    <mergeCell ref="C24:D26"/>
    <mergeCell ref="E24:E26"/>
    <mergeCell ref="F24:F26"/>
    <mergeCell ref="G24:K24"/>
    <mergeCell ref="L24:L26"/>
    <mergeCell ref="O7:O9"/>
    <mergeCell ref="G8:G9"/>
    <mergeCell ref="H8:H9"/>
    <mergeCell ref="I8:I9"/>
    <mergeCell ref="J8:J9"/>
    <mergeCell ref="K8:K9"/>
    <mergeCell ref="L8:L9"/>
    <mergeCell ref="N7:N9"/>
    <mergeCell ref="D3:H3"/>
    <mergeCell ref="C7:D9"/>
    <mergeCell ref="F7:F9"/>
    <mergeCell ref="G7:L7"/>
    <mergeCell ref="M7:M9"/>
  </mergeCells>
  <phoneticPr fontId="16"/>
  <dataValidations count="1">
    <dataValidation type="list" allowBlank="1" showInputMessage="1" showErrorMessage="1" sqref="F12:M16 F29:L33" xr:uid="{08A0DA4B-7F88-49FF-B0D3-B44FD50615A3}">
      <formula1>"○"</formula1>
    </dataValidation>
  </dataValidations>
  <printOptions horizontalCentered="1"/>
  <pageMargins left="0.19685039370078741" right="0.19685039370078741" top="0.78740157480314965" bottom="0.39370078740157483" header="0.51181102362204722" footer="0.11811023622047245"/>
  <pageSetup paperSize="9" scale="56" fitToHeight="0"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CA84"/>
  <sheetViews>
    <sheetView showGridLines="0" view="pageBreakPreview" zoomScale="70" zoomScaleNormal="55" zoomScaleSheetLayoutView="70" workbookViewId="0">
      <selection activeCell="E2" sqref="E2"/>
    </sheetView>
  </sheetViews>
  <sheetFormatPr defaultColWidth="9" defaultRowHeight="20.25" customHeight="1" x14ac:dyDescent="0.2"/>
  <cols>
    <col min="1" max="1" width="2.08984375" style="98" customWidth="1"/>
    <col min="2" max="2" width="5" style="98" customWidth="1"/>
    <col min="3" max="3" width="25" style="65" customWidth="1"/>
    <col min="4" max="7" width="15" style="65" customWidth="1"/>
    <col min="8" max="8" width="35.6328125" style="98" customWidth="1"/>
    <col min="9" max="16384" width="9" style="98"/>
  </cols>
  <sheetData>
    <row r="1" spans="1:10" s="34" customFormat="1" ht="18" customHeight="1" x14ac:dyDescent="0.2">
      <c r="A1" s="66"/>
      <c r="B1" s="8"/>
      <c r="D1" s="31"/>
      <c r="G1" s="31"/>
      <c r="H1" s="66"/>
    </row>
    <row r="2" spans="1:10" s="34" customFormat="1" ht="15.75" customHeight="1" x14ac:dyDescent="0.2">
      <c r="A2" s="66"/>
      <c r="B2" s="152" t="s">
        <v>191</v>
      </c>
      <c r="C2" s="151"/>
      <c r="D2" s="151"/>
      <c r="E2" s="101" t="s">
        <v>362</v>
      </c>
      <c r="F2" s="597"/>
      <c r="H2" s="150"/>
      <c r="I2" s="33"/>
      <c r="J2" s="33"/>
    </row>
    <row r="3" spans="1:10" s="34" customFormat="1" ht="15.75" customHeight="1" thickBot="1" x14ac:dyDescent="0.25">
      <c r="A3" s="66"/>
      <c r="B3" s="11" t="s">
        <v>77</v>
      </c>
      <c r="D3" s="31"/>
      <c r="E3" s="31"/>
      <c r="F3" s="31"/>
      <c r="G3" s="31"/>
      <c r="H3" s="66"/>
    </row>
    <row r="4" spans="1:10" ht="27" customHeight="1" x14ac:dyDescent="0.2">
      <c r="A4" s="31"/>
      <c r="B4" s="742" t="s">
        <v>179</v>
      </c>
      <c r="C4" s="743"/>
      <c r="D4" s="746" t="s">
        <v>190</v>
      </c>
      <c r="E4" s="748" t="s">
        <v>177</v>
      </c>
      <c r="F4" s="67"/>
      <c r="G4" s="750"/>
    </row>
    <row r="5" spans="1:10" ht="30" customHeight="1" x14ac:dyDescent="0.2">
      <c r="A5" s="31"/>
      <c r="B5" s="744"/>
      <c r="C5" s="745"/>
      <c r="D5" s="747"/>
      <c r="E5" s="749"/>
      <c r="F5" s="744"/>
      <c r="G5" s="750"/>
    </row>
    <row r="6" spans="1:10" ht="35.15" customHeight="1" x14ac:dyDescent="0.2">
      <c r="A6" s="31"/>
      <c r="B6" s="744"/>
      <c r="C6" s="745"/>
      <c r="D6" s="747"/>
      <c r="E6" s="749"/>
      <c r="F6" s="744"/>
      <c r="G6" s="750"/>
    </row>
    <row r="7" spans="1:10" ht="17.25" customHeight="1" thickBot="1" x14ac:dyDescent="0.25">
      <c r="A7" s="31"/>
      <c r="B7" s="149"/>
      <c r="C7" s="148"/>
      <c r="D7" s="142" t="s">
        <v>154</v>
      </c>
      <c r="E7" s="142" t="s">
        <v>189</v>
      </c>
      <c r="F7" s="91"/>
      <c r="G7" s="92"/>
    </row>
    <row r="8" spans="1:10" s="99" customFormat="1" ht="11.25" customHeight="1" x14ac:dyDescent="0.15">
      <c r="A8" s="69"/>
      <c r="B8" s="147"/>
      <c r="C8" s="41"/>
      <c r="D8" s="140" t="s">
        <v>17</v>
      </c>
      <c r="E8" s="140" t="s">
        <v>17</v>
      </c>
      <c r="F8" s="70"/>
      <c r="G8" s="12"/>
    </row>
    <row r="9" spans="1:10" ht="26.25" customHeight="1" x14ac:dyDescent="0.2">
      <c r="A9" s="31"/>
      <c r="B9" s="94">
        <v>1</v>
      </c>
      <c r="C9" s="146"/>
      <c r="D9" s="138"/>
      <c r="E9" s="103"/>
      <c r="F9" s="71"/>
      <c r="G9" s="15"/>
    </row>
    <row r="10" spans="1:10" ht="26.25" customHeight="1" x14ac:dyDescent="0.2">
      <c r="A10" s="31"/>
      <c r="B10" s="47">
        <v>2</v>
      </c>
      <c r="C10" s="105"/>
      <c r="D10" s="30"/>
      <c r="E10" s="30"/>
      <c r="F10" s="71"/>
      <c r="G10" s="15"/>
    </row>
    <row r="11" spans="1:10" ht="26.25" customHeight="1" x14ac:dyDescent="0.2">
      <c r="A11" s="31"/>
      <c r="B11" s="47">
        <v>3</v>
      </c>
      <c r="C11" s="105"/>
      <c r="D11" s="30"/>
      <c r="E11" s="30"/>
      <c r="F11" s="71"/>
      <c r="G11" s="15"/>
    </row>
    <row r="12" spans="1:10" ht="26.25" customHeight="1" x14ac:dyDescent="0.2">
      <c r="A12" s="31"/>
      <c r="B12" s="47">
        <v>4</v>
      </c>
      <c r="C12" s="104"/>
      <c r="D12" s="138"/>
      <c r="E12" s="138"/>
      <c r="F12" s="71"/>
      <c r="G12" s="15"/>
    </row>
    <row r="13" spans="1:10" ht="26.25" customHeight="1" thickBot="1" x14ac:dyDescent="0.25">
      <c r="A13" s="31"/>
      <c r="B13" s="52">
        <v>5</v>
      </c>
      <c r="C13" s="145"/>
      <c r="D13" s="137"/>
      <c r="E13" s="137"/>
      <c r="F13" s="71"/>
      <c r="G13" s="15"/>
    </row>
    <row r="14" spans="1:10" ht="26.25" customHeight="1" thickBot="1" x14ac:dyDescent="0.25">
      <c r="A14" s="31"/>
      <c r="B14" s="56" t="s">
        <v>18</v>
      </c>
      <c r="C14" s="57">
        <v>0</v>
      </c>
      <c r="D14" s="136"/>
      <c r="E14" s="136"/>
      <c r="F14" s="72"/>
      <c r="G14" s="64"/>
    </row>
    <row r="15" spans="1:10" ht="15" customHeight="1" x14ac:dyDescent="0.2"/>
    <row r="16" spans="1:10" s="34" customFormat="1" ht="21.75" customHeight="1" thickBot="1" x14ac:dyDescent="0.25">
      <c r="A16" s="66"/>
      <c r="B16" s="11" t="s">
        <v>78</v>
      </c>
      <c r="D16" s="31"/>
      <c r="E16" s="31"/>
      <c r="F16" s="31"/>
      <c r="G16" s="31"/>
    </row>
    <row r="17" spans="1:8191" ht="27" customHeight="1" x14ac:dyDescent="0.2">
      <c r="A17" s="31"/>
      <c r="B17" s="742" t="s">
        <v>179</v>
      </c>
      <c r="C17" s="743"/>
      <c r="D17" s="746" t="s">
        <v>188</v>
      </c>
      <c r="E17" s="748" t="s">
        <v>187</v>
      </c>
      <c r="F17" s="67"/>
      <c r="G17" s="750"/>
    </row>
    <row r="18" spans="1:8191" ht="30" customHeight="1" x14ac:dyDescent="0.2">
      <c r="A18" s="31"/>
      <c r="B18" s="744"/>
      <c r="C18" s="745"/>
      <c r="D18" s="747"/>
      <c r="E18" s="749"/>
      <c r="F18" s="71"/>
      <c r="G18" s="750"/>
    </row>
    <row r="19" spans="1:8191" ht="30" customHeight="1" x14ac:dyDescent="0.2">
      <c r="A19" s="31"/>
      <c r="B19" s="744"/>
      <c r="C19" s="745"/>
      <c r="D19" s="747"/>
      <c r="E19" s="749"/>
      <c r="F19" s="71"/>
      <c r="G19" s="750"/>
    </row>
    <row r="20" spans="1:8191" ht="17.25" customHeight="1" thickBot="1" x14ac:dyDescent="0.25">
      <c r="A20" s="73"/>
      <c r="B20" s="144"/>
      <c r="C20" s="143"/>
      <c r="D20" s="142" t="s">
        <v>186</v>
      </c>
      <c r="E20" s="142" t="s">
        <v>185</v>
      </c>
      <c r="F20" s="71"/>
      <c r="G20" s="750"/>
      <c r="H20" s="751"/>
      <c r="I20" s="751"/>
      <c r="J20" s="751"/>
      <c r="K20" s="751"/>
      <c r="L20" s="751"/>
      <c r="M20" s="751"/>
      <c r="N20" s="751"/>
      <c r="O20" s="751"/>
      <c r="P20" s="751"/>
      <c r="Q20" s="751"/>
      <c r="R20" s="751"/>
      <c r="S20" s="751"/>
      <c r="T20" s="751"/>
      <c r="U20" s="751"/>
      <c r="V20" s="751"/>
      <c r="W20" s="751"/>
      <c r="X20" s="751"/>
      <c r="Y20" s="751"/>
      <c r="Z20" s="751"/>
      <c r="AA20" s="751"/>
      <c r="AB20" s="751"/>
      <c r="AC20" s="751"/>
      <c r="AD20" s="751"/>
      <c r="AE20" s="751"/>
      <c r="AF20" s="751"/>
      <c r="AG20" s="751"/>
      <c r="AH20" s="751"/>
      <c r="AI20" s="751"/>
      <c r="AJ20" s="751"/>
      <c r="AK20" s="751"/>
      <c r="AL20" s="751"/>
      <c r="AM20" s="751"/>
      <c r="AN20" s="751"/>
      <c r="AO20" s="751"/>
      <c r="AP20" s="751"/>
      <c r="AQ20" s="751"/>
      <c r="AR20" s="751"/>
      <c r="AS20" s="751"/>
      <c r="AT20" s="751"/>
      <c r="AU20" s="751"/>
      <c r="AV20" s="751"/>
      <c r="AW20" s="751"/>
      <c r="AX20" s="751"/>
      <c r="AY20" s="751"/>
      <c r="AZ20" s="751"/>
      <c r="BA20" s="751"/>
      <c r="BB20" s="751"/>
      <c r="BC20" s="751"/>
      <c r="BD20" s="751"/>
      <c r="BE20" s="751"/>
      <c r="BF20" s="751"/>
      <c r="BG20" s="751"/>
      <c r="BH20" s="751"/>
      <c r="BI20" s="751"/>
      <c r="BJ20" s="751"/>
      <c r="BK20" s="751"/>
      <c r="BL20" s="751"/>
      <c r="BM20" s="751"/>
      <c r="BN20" s="751"/>
      <c r="BO20" s="751"/>
      <c r="BP20" s="751"/>
      <c r="BQ20" s="751"/>
      <c r="BR20" s="751"/>
      <c r="BS20" s="751"/>
      <c r="BT20" s="751"/>
      <c r="BU20" s="751"/>
      <c r="BV20" s="751"/>
      <c r="BW20" s="751"/>
      <c r="BX20" s="751"/>
      <c r="BY20" s="751"/>
      <c r="BZ20" s="751"/>
      <c r="CA20" s="751"/>
      <c r="CB20" s="751"/>
      <c r="CC20" s="751"/>
      <c r="CD20" s="751"/>
      <c r="CE20" s="751"/>
      <c r="CF20" s="751"/>
      <c r="CG20" s="751"/>
      <c r="CH20" s="751"/>
      <c r="CI20" s="751"/>
      <c r="CJ20" s="751"/>
      <c r="CK20" s="751"/>
      <c r="CL20" s="751"/>
      <c r="CM20" s="751"/>
      <c r="CN20" s="751"/>
      <c r="CO20" s="751"/>
      <c r="CP20" s="751"/>
      <c r="CQ20" s="751"/>
      <c r="CR20" s="751"/>
      <c r="CS20" s="751"/>
      <c r="CT20" s="751"/>
      <c r="CU20" s="751"/>
      <c r="CV20" s="751"/>
      <c r="CW20" s="751"/>
      <c r="CX20" s="751"/>
      <c r="CY20" s="751"/>
      <c r="CZ20" s="751"/>
      <c r="DA20" s="751"/>
      <c r="DB20" s="751"/>
      <c r="DC20" s="751"/>
      <c r="DD20" s="751"/>
      <c r="DE20" s="751"/>
      <c r="DF20" s="751"/>
      <c r="DG20" s="751"/>
      <c r="DH20" s="751"/>
      <c r="DI20" s="751"/>
      <c r="DJ20" s="751"/>
      <c r="DK20" s="751"/>
      <c r="DL20" s="751"/>
      <c r="DM20" s="751"/>
      <c r="DN20" s="751"/>
      <c r="DO20" s="751"/>
      <c r="DP20" s="751"/>
      <c r="DQ20" s="751"/>
      <c r="DR20" s="751"/>
      <c r="DS20" s="751"/>
      <c r="DT20" s="751"/>
      <c r="DU20" s="751"/>
      <c r="DV20" s="751"/>
      <c r="DW20" s="751"/>
      <c r="DX20" s="751"/>
      <c r="DY20" s="751"/>
      <c r="DZ20" s="751"/>
      <c r="EA20" s="751"/>
      <c r="EB20" s="751"/>
      <c r="EC20" s="751"/>
      <c r="ED20" s="751"/>
      <c r="EE20" s="751"/>
      <c r="EF20" s="751"/>
      <c r="EG20" s="751"/>
      <c r="EH20" s="751"/>
      <c r="EI20" s="751"/>
      <c r="EJ20" s="751"/>
      <c r="EK20" s="751"/>
      <c r="EL20" s="751"/>
      <c r="EM20" s="751"/>
      <c r="EN20" s="751"/>
      <c r="EO20" s="751"/>
      <c r="EP20" s="751"/>
      <c r="EQ20" s="751"/>
      <c r="ER20" s="751"/>
      <c r="ES20" s="751"/>
      <c r="ET20" s="751"/>
      <c r="EU20" s="751"/>
      <c r="EV20" s="751"/>
      <c r="EW20" s="751"/>
      <c r="EX20" s="751"/>
      <c r="EY20" s="751"/>
      <c r="EZ20" s="751"/>
      <c r="FA20" s="751"/>
      <c r="FB20" s="751"/>
      <c r="FC20" s="751"/>
      <c r="FD20" s="751"/>
      <c r="FE20" s="751"/>
      <c r="FF20" s="751"/>
      <c r="FG20" s="751"/>
      <c r="FH20" s="751"/>
      <c r="FI20" s="751"/>
      <c r="FJ20" s="751"/>
      <c r="FK20" s="751"/>
      <c r="FL20" s="751"/>
      <c r="FM20" s="751"/>
      <c r="FN20" s="751"/>
      <c r="FO20" s="751"/>
      <c r="FP20" s="751"/>
      <c r="FQ20" s="751"/>
      <c r="FR20" s="751"/>
      <c r="FS20" s="751"/>
      <c r="FT20" s="751"/>
      <c r="FU20" s="751"/>
      <c r="FV20" s="751"/>
      <c r="FW20" s="751"/>
      <c r="FX20" s="751"/>
      <c r="FY20" s="751"/>
      <c r="FZ20" s="751"/>
      <c r="GA20" s="751"/>
      <c r="GB20" s="751"/>
      <c r="GC20" s="751"/>
      <c r="GD20" s="751"/>
      <c r="GE20" s="751"/>
      <c r="GF20" s="751"/>
      <c r="GG20" s="751"/>
      <c r="GH20" s="751"/>
      <c r="GI20" s="751"/>
      <c r="GJ20" s="751"/>
      <c r="GK20" s="751"/>
      <c r="GL20" s="751"/>
      <c r="GM20" s="751"/>
      <c r="GN20" s="751"/>
      <c r="GO20" s="751"/>
      <c r="GP20" s="751"/>
      <c r="GQ20" s="751"/>
      <c r="GR20" s="751"/>
      <c r="GS20" s="751"/>
      <c r="GT20" s="751"/>
      <c r="GU20" s="751"/>
      <c r="GV20" s="751"/>
      <c r="GW20" s="751"/>
      <c r="GX20" s="751"/>
      <c r="GY20" s="751"/>
      <c r="GZ20" s="751"/>
      <c r="HA20" s="751"/>
      <c r="HB20" s="751"/>
      <c r="HC20" s="751"/>
      <c r="HD20" s="751"/>
      <c r="HE20" s="751"/>
      <c r="HF20" s="751"/>
      <c r="HG20" s="751"/>
      <c r="HH20" s="751"/>
      <c r="HI20" s="751"/>
      <c r="HJ20" s="751"/>
      <c r="HK20" s="751"/>
      <c r="HL20" s="751"/>
      <c r="HM20" s="751"/>
      <c r="HN20" s="751"/>
      <c r="HO20" s="751"/>
      <c r="HP20" s="751"/>
      <c r="HQ20" s="751"/>
      <c r="HR20" s="751"/>
      <c r="HS20" s="751"/>
      <c r="HT20" s="751"/>
      <c r="HU20" s="751"/>
      <c r="HV20" s="751"/>
      <c r="HW20" s="751"/>
      <c r="HX20" s="751"/>
      <c r="HY20" s="751"/>
      <c r="HZ20" s="751"/>
      <c r="IA20" s="751"/>
      <c r="IB20" s="751"/>
      <c r="IC20" s="751"/>
      <c r="ID20" s="751"/>
      <c r="IE20" s="751"/>
      <c r="IF20" s="751"/>
      <c r="IG20" s="751"/>
      <c r="IH20" s="751"/>
      <c r="II20" s="751"/>
      <c r="IJ20" s="751"/>
      <c r="IK20" s="751"/>
      <c r="IL20" s="751"/>
      <c r="IM20" s="751"/>
      <c r="IN20" s="751"/>
      <c r="IO20" s="751"/>
      <c r="IP20" s="751"/>
      <c r="IQ20" s="751"/>
      <c r="IR20" s="751"/>
      <c r="IS20" s="751"/>
      <c r="IT20" s="751"/>
      <c r="IU20" s="751"/>
      <c r="IV20" s="751"/>
      <c r="IW20" s="751"/>
      <c r="IX20" s="751"/>
      <c r="IY20" s="751"/>
      <c r="IZ20" s="751"/>
      <c r="JA20" s="751"/>
      <c r="JB20" s="751"/>
      <c r="JC20" s="751"/>
      <c r="JD20" s="751"/>
      <c r="JE20" s="751"/>
      <c r="JF20" s="751"/>
      <c r="JG20" s="751"/>
      <c r="JH20" s="751"/>
      <c r="JI20" s="751"/>
      <c r="JJ20" s="751"/>
      <c r="JK20" s="751"/>
      <c r="JL20" s="751"/>
      <c r="JM20" s="751"/>
      <c r="JN20" s="751"/>
      <c r="JO20" s="751"/>
      <c r="JP20" s="751"/>
      <c r="JQ20" s="751"/>
      <c r="JR20" s="751"/>
      <c r="JS20" s="751"/>
      <c r="JT20" s="751"/>
      <c r="JU20" s="751"/>
      <c r="JV20" s="751"/>
      <c r="JW20" s="751"/>
      <c r="JX20" s="751"/>
      <c r="JY20" s="751"/>
      <c r="JZ20" s="751"/>
      <c r="KA20" s="751"/>
      <c r="KB20" s="751"/>
      <c r="KC20" s="751"/>
      <c r="KD20" s="751"/>
      <c r="KE20" s="751"/>
      <c r="KF20" s="751"/>
      <c r="KG20" s="751"/>
      <c r="KH20" s="751"/>
      <c r="KI20" s="751"/>
      <c r="KJ20" s="751"/>
      <c r="KK20" s="751"/>
      <c r="KL20" s="751"/>
      <c r="KM20" s="751"/>
      <c r="KN20" s="751"/>
      <c r="KO20" s="751"/>
      <c r="KP20" s="751"/>
      <c r="KQ20" s="751"/>
      <c r="KR20" s="751"/>
      <c r="KS20" s="751"/>
      <c r="KT20" s="751"/>
      <c r="KU20" s="751"/>
      <c r="KV20" s="751"/>
      <c r="KW20" s="751"/>
      <c r="KX20" s="751"/>
      <c r="KY20" s="751"/>
      <c r="KZ20" s="751"/>
      <c r="LA20" s="751"/>
      <c r="LB20" s="751"/>
      <c r="LC20" s="751"/>
      <c r="LD20" s="751"/>
      <c r="LE20" s="751"/>
      <c r="LF20" s="751"/>
      <c r="LG20" s="751"/>
      <c r="LH20" s="751"/>
      <c r="LI20" s="751"/>
      <c r="LJ20" s="751"/>
      <c r="LK20" s="751"/>
      <c r="LL20" s="751"/>
      <c r="LM20" s="751"/>
      <c r="LN20" s="751"/>
      <c r="LO20" s="751"/>
      <c r="LP20" s="751"/>
      <c r="LQ20" s="751"/>
      <c r="LR20" s="751"/>
      <c r="LS20" s="751"/>
      <c r="LT20" s="751"/>
      <c r="LU20" s="751"/>
      <c r="LV20" s="751"/>
      <c r="LW20" s="751"/>
      <c r="LX20" s="751"/>
      <c r="LY20" s="751"/>
      <c r="LZ20" s="751"/>
      <c r="MA20" s="751"/>
      <c r="MB20" s="751"/>
      <c r="MC20" s="751"/>
      <c r="MD20" s="751"/>
      <c r="ME20" s="751"/>
      <c r="MF20" s="751"/>
      <c r="MG20" s="751"/>
      <c r="MH20" s="751"/>
      <c r="MI20" s="751"/>
      <c r="MJ20" s="751"/>
      <c r="MK20" s="751"/>
      <c r="ML20" s="751"/>
      <c r="MM20" s="751"/>
      <c r="MN20" s="751"/>
      <c r="MO20" s="751"/>
      <c r="MP20" s="751"/>
      <c r="MQ20" s="751"/>
      <c r="MR20" s="751"/>
      <c r="MS20" s="751"/>
      <c r="MT20" s="751"/>
      <c r="MU20" s="751"/>
      <c r="MV20" s="751"/>
      <c r="MW20" s="751"/>
      <c r="MX20" s="751"/>
      <c r="MY20" s="751"/>
      <c r="MZ20" s="751"/>
      <c r="NA20" s="751"/>
      <c r="NB20" s="751"/>
      <c r="NC20" s="751"/>
      <c r="ND20" s="751"/>
      <c r="NE20" s="751"/>
      <c r="NF20" s="751"/>
      <c r="NG20" s="751"/>
      <c r="NH20" s="751"/>
      <c r="NI20" s="751"/>
      <c r="NJ20" s="751"/>
      <c r="NK20" s="751"/>
      <c r="NL20" s="751"/>
      <c r="NM20" s="751"/>
      <c r="NN20" s="751"/>
      <c r="NO20" s="751"/>
      <c r="NP20" s="751"/>
      <c r="NQ20" s="751"/>
      <c r="NR20" s="751"/>
      <c r="NS20" s="751"/>
      <c r="NT20" s="751"/>
      <c r="NU20" s="751"/>
      <c r="NV20" s="751"/>
      <c r="NW20" s="751"/>
      <c r="NX20" s="751"/>
      <c r="NY20" s="751"/>
      <c r="NZ20" s="751"/>
      <c r="OA20" s="751"/>
      <c r="OB20" s="751"/>
      <c r="OC20" s="751"/>
      <c r="OD20" s="751"/>
      <c r="OE20" s="751"/>
      <c r="OF20" s="751"/>
      <c r="OG20" s="751"/>
      <c r="OH20" s="751"/>
      <c r="OI20" s="751"/>
      <c r="OJ20" s="751"/>
      <c r="OK20" s="751"/>
      <c r="OL20" s="751"/>
      <c r="OM20" s="751"/>
      <c r="ON20" s="751"/>
      <c r="OO20" s="751"/>
      <c r="OP20" s="751"/>
      <c r="OQ20" s="751"/>
      <c r="OR20" s="751"/>
      <c r="OS20" s="751"/>
      <c r="OT20" s="751"/>
      <c r="OU20" s="751"/>
      <c r="OV20" s="751"/>
      <c r="OW20" s="751"/>
      <c r="OX20" s="751"/>
      <c r="OY20" s="751"/>
      <c r="OZ20" s="751"/>
      <c r="PA20" s="751"/>
      <c r="PB20" s="751"/>
      <c r="PC20" s="751"/>
      <c r="PD20" s="751"/>
      <c r="PE20" s="751"/>
      <c r="PF20" s="751"/>
      <c r="PG20" s="751"/>
      <c r="PH20" s="751"/>
      <c r="PI20" s="751"/>
      <c r="PJ20" s="751"/>
      <c r="PK20" s="751"/>
      <c r="PL20" s="751"/>
      <c r="PM20" s="751"/>
      <c r="PN20" s="751"/>
      <c r="PO20" s="751"/>
      <c r="PP20" s="751"/>
      <c r="PQ20" s="751"/>
      <c r="PR20" s="751"/>
      <c r="PS20" s="751"/>
      <c r="PT20" s="751"/>
      <c r="PU20" s="751"/>
      <c r="PV20" s="751"/>
      <c r="PW20" s="751"/>
      <c r="PX20" s="751"/>
      <c r="PY20" s="751"/>
      <c r="PZ20" s="751"/>
      <c r="QA20" s="751"/>
      <c r="QB20" s="751"/>
      <c r="QC20" s="751"/>
      <c r="QD20" s="751"/>
      <c r="QE20" s="751"/>
      <c r="QF20" s="751"/>
      <c r="QG20" s="751"/>
      <c r="QH20" s="751"/>
      <c r="QI20" s="751"/>
      <c r="QJ20" s="751"/>
      <c r="QK20" s="751"/>
      <c r="QL20" s="751"/>
      <c r="QM20" s="751"/>
      <c r="QN20" s="751"/>
      <c r="QO20" s="751"/>
      <c r="QP20" s="751"/>
      <c r="QQ20" s="751"/>
      <c r="QR20" s="751"/>
      <c r="QS20" s="751"/>
      <c r="QT20" s="751"/>
      <c r="QU20" s="751"/>
      <c r="QV20" s="751"/>
      <c r="QW20" s="751"/>
      <c r="QX20" s="751"/>
      <c r="QY20" s="751"/>
      <c r="QZ20" s="751"/>
      <c r="RA20" s="751"/>
      <c r="RB20" s="751"/>
      <c r="RC20" s="751"/>
      <c r="RD20" s="751"/>
      <c r="RE20" s="751"/>
      <c r="RF20" s="751"/>
      <c r="RG20" s="751"/>
      <c r="RH20" s="751"/>
      <c r="RI20" s="751"/>
      <c r="RJ20" s="751"/>
      <c r="RK20" s="751"/>
      <c r="RL20" s="751"/>
      <c r="RM20" s="751"/>
      <c r="RN20" s="751"/>
      <c r="RO20" s="751"/>
      <c r="RP20" s="751"/>
      <c r="RQ20" s="751"/>
      <c r="RR20" s="751"/>
      <c r="RS20" s="751"/>
      <c r="RT20" s="751"/>
      <c r="RU20" s="751"/>
      <c r="RV20" s="751"/>
      <c r="RW20" s="751"/>
      <c r="RX20" s="751"/>
      <c r="RY20" s="751"/>
      <c r="RZ20" s="751"/>
      <c r="SA20" s="751"/>
      <c r="SB20" s="751"/>
      <c r="SC20" s="751"/>
      <c r="SD20" s="751"/>
      <c r="SE20" s="751"/>
      <c r="SF20" s="751"/>
      <c r="SG20" s="751"/>
      <c r="SH20" s="751"/>
      <c r="SI20" s="751"/>
      <c r="SJ20" s="751"/>
      <c r="SK20" s="751"/>
      <c r="SL20" s="751"/>
      <c r="SM20" s="751"/>
      <c r="SN20" s="751"/>
      <c r="SO20" s="751"/>
      <c r="SP20" s="751"/>
      <c r="SQ20" s="751"/>
      <c r="SR20" s="751"/>
      <c r="SS20" s="751"/>
      <c r="ST20" s="751"/>
      <c r="SU20" s="751"/>
      <c r="SV20" s="751"/>
      <c r="SW20" s="751"/>
      <c r="SX20" s="751"/>
      <c r="SY20" s="751"/>
      <c r="SZ20" s="751"/>
      <c r="TA20" s="751"/>
      <c r="TB20" s="751"/>
      <c r="TC20" s="751"/>
      <c r="TD20" s="751"/>
      <c r="TE20" s="751"/>
      <c r="TF20" s="751"/>
      <c r="TG20" s="751"/>
      <c r="TH20" s="751"/>
      <c r="TI20" s="751"/>
      <c r="TJ20" s="751"/>
      <c r="TK20" s="751"/>
      <c r="TL20" s="751"/>
      <c r="TM20" s="751"/>
      <c r="TN20" s="751"/>
      <c r="TO20" s="751"/>
      <c r="TP20" s="751"/>
      <c r="TQ20" s="751"/>
      <c r="TR20" s="751"/>
      <c r="TS20" s="751"/>
      <c r="TT20" s="751"/>
      <c r="TU20" s="751"/>
      <c r="TV20" s="751"/>
      <c r="TW20" s="751"/>
      <c r="TX20" s="751"/>
      <c r="TY20" s="751"/>
      <c r="TZ20" s="751"/>
      <c r="UA20" s="751"/>
      <c r="UB20" s="751"/>
      <c r="UC20" s="751"/>
      <c r="UD20" s="751"/>
      <c r="UE20" s="751"/>
      <c r="UF20" s="751"/>
      <c r="UG20" s="751"/>
      <c r="UH20" s="751"/>
      <c r="UI20" s="751"/>
      <c r="UJ20" s="751"/>
      <c r="UK20" s="751"/>
      <c r="UL20" s="751"/>
      <c r="UM20" s="751"/>
      <c r="UN20" s="751"/>
      <c r="UO20" s="751"/>
      <c r="UP20" s="751"/>
      <c r="UQ20" s="751"/>
      <c r="UR20" s="751"/>
      <c r="US20" s="751"/>
      <c r="UT20" s="751"/>
      <c r="UU20" s="751"/>
      <c r="UV20" s="751"/>
      <c r="UW20" s="751"/>
      <c r="UX20" s="751"/>
      <c r="UY20" s="751"/>
      <c r="UZ20" s="751"/>
      <c r="VA20" s="751"/>
      <c r="VB20" s="751"/>
      <c r="VC20" s="751"/>
      <c r="VD20" s="751"/>
      <c r="VE20" s="751"/>
      <c r="VF20" s="751"/>
      <c r="VG20" s="751"/>
      <c r="VH20" s="751"/>
      <c r="VI20" s="751"/>
      <c r="VJ20" s="751"/>
      <c r="VK20" s="751"/>
      <c r="VL20" s="751"/>
      <c r="VM20" s="751"/>
      <c r="VN20" s="751"/>
      <c r="VO20" s="751"/>
      <c r="VP20" s="751"/>
      <c r="VQ20" s="751"/>
      <c r="VR20" s="751"/>
      <c r="VS20" s="751"/>
      <c r="VT20" s="751"/>
      <c r="VU20" s="751"/>
      <c r="VV20" s="751"/>
      <c r="VW20" s="751"/>
      <c r="VX20" s="751"/>
      <c r="VY20" s="751"/>
      <c r="VZ20" s="751"/>
      <c r="WA20" s="751"/>
      <c r="WB20" s="751"/>
      <c r="WC20" s="751"/>
      <c r="WD20" s="751"/>
      <c r="WE20" s="751"/>
      <c r="WF20" s="751"/>
      <c r="WG20" s="751"/>
      <c r="WH20" s="751"/>
      <c r="WI20" s="751"/>
      <c r="WJ20" s="751"/>
      <c r="WK20" s="751"/>
      <c r="WL20" s="751"/>
      <c r="WM20" s="751"/>
      <c r="WN20" s="751"/>
      <c r="WO20" s="751"/>
      <c r="WP20" s="751"/>
      <c r="WQ20" s="751"/>
      <c r="WR20" s="751"/>
      <c r="WS20" s="751"/>
      <c r="WT20" s="751"/>
      <c r="WU20" s="751"/>
      <c r="WV20" s="751"/>
      <c r="WW20" s="751"/>
      <c r="WX20" s="751"/>
      <c r="WY20" s="751"/>
      <c r="WZ20" s="751"/>
      <c r="XA20" s="751"/>
      <c r="XB20" s="751"/>
      <c r="XC20" s="751"/>
      <c r="XD20" s="751"/>
      <c r="XE20" s="751"/>
      <c r="XF20" s="751"/>
      <c r="XG20" s="751"/>
      <c r="XH20" s="751"/>
      <c r="XI20" s="751"/>
      <c r="XJ20" s="751"/>
      <c r="XK20" s="751"/>
      <c r="XL20" s="751"/>
      <c r="XM20" s="751"/>
      <c r="XN20" s="751"/>
      <c r="XO20" s="751"/>
      <c r="XP20" s="751"/>
      <c r="XQ20" s="751"/>
      <c r="XR20" s="751"/>
      <c r="XS20" s="751"/>
      <c r="XT20" s="751"/>
      <c r="XU20" s="751"/>
      <c r="XV20" s="751"/>
      <c r="XW20" s="751"/>
      <c r="XX20" s="751"/>
      <c r="XY20" s="751"/>
      <c r="XZ20" s="751"/>
      <c r="YA20" s="751"/>
      <c r="YB20" s="751"/>
      <c r="YC20" s="751"/>
      <c r="YD20" s="751"/>
      <c r="YE20" s="751"/>
      <c r="YF20" s="751"/>
      <c r="YG20" s="751"/>
      <c r="YH20" s="751"/>
      <c r="YI20" s="751"/>
      <c r="YJ20" s="751"/>
      <c r="YK20" s="751"/>
      <c r="YL20" s="751"/>
      <c r="YM20" s="751"/>
      <c r="YN20" s="751"/>
      <c r="YO20" s="751"/>
      <c r="YP20" s="751"/>
      <c r="YQ20" s="751"/>
      <c r="YR20" s="751"/>
      <c r="YS20" s="751"/>
      <c r="YT20" s="751"/>
      <c r="YU20" s="751"/>
      <c r="YV20" s="751"/>
      <c r="YW20" s="751"/>
      <c r="YX20" s="751"/>
      <c r="YY20" s="751"/>
      <c r="YZ20" s="751"/>
      <c r="ZA20" s="751"/>
      <c r="ZB20" s="751"/>
      <c r="ZC20" s="751"/>
      <c r="ZD20" s="751"/>
      <c r="ZE20" s="751"/>
      <c r="ZF20" s="751"/>
      <c r="ZG20" s="751"/>
      <c r="ZH20" s="751"/>
      <c r="ZI20" s="751"/>
      <c r="ZJ20" s="751"/>
      <c r="ZK20" s="751"/>
      <c r="ZL20" s="751"/>
      <c r="ZM20" s="751"/>
      <c r="ZN20" s="751"/>
      <c r="ZO20" s="751"/>
      <c r="ZP20" s="751"/>
      <c r="ZQ20" s="751"/>
      <c r="ZR20" s="751"/>
      <c r="ZS20" s="751"/>
      <c r="ZT20" s="751"/>
      <c r="ZU20" s="751"/>
      <c r="ZV20" s="751"/>
      <c r="ZW20" s="751"/>
      <c r="ZX20" s="751"/>
      <c r="ZY20" s="751"/>
      <c r="ZZ20" s="751"/>
      <c r="AAA20" s="751"/>
      <c r="AAB20" s="751"/>
      <c r="AAC20" s="751"/>
      <c r="AAD20" s="751"/>
      <c r="AAE20" s="751"/>
      <c r="AAF20" s="751"/>
      <c r="AAG20" s="751"/>
      <c r="AAH20" s="751"/>
      <c r="AAI20" s="751"/>
      <c r="AAJ20" s="751"/>
      <c r="AAK20" s="751"/>
      <c r="AAL20" s="751"/>
      <c r="AAM20" s="751"/>
      <c r="AAN20" s="751"/>
      <c r="AAO20" s="751"/>
      <c r="AAP20" s="751"/>
      <c r="AAQ20" s="751"/>
      <c r="AAR20" s="751"/>
      <c r="AAS20" s="751"/>
      <c r="AAT20" s="751"/>
      <c r="AAU20" s="751"/>
      <c r="AAV20" s="751"/>
      <c r="AAW20" s="751"/>
      <c r="AAX20" s="751"/>
      <c r="AAY20" s="751"/>
      <c r="AAZ20" s="751"/>
      <c r="ABA20" s="751"/>
      <c r="ABB20" s="751"/>
      <c r="ABC20" s="751"/>
      <c r="ABD20" s="751"/>
      <c r="ABE20" s="751"/>
      <c r="ABF20" s="751"/>
      <c r="ABG20" s="751"/>
      <c r="ABH20" s="751"/>
      <c r="ABI20" s="751"/>
      <c r="ABJ20" s="751"/>
      <c r="ABK20" s="751"/>
      <c r="ABL20" s="751"/>
      <c r="ABM20" s="751"/>
      <c r="ABN20" s="751"/>
      <c r="ABO20" s="751"/>
      <c r="ABP20" s="751"/>
      <c r="ABQ20" s="751"/>
      <c r="ABR20" s="751"/>
      <c r="ABS20" s="751"/>
      <c r="ABT20" s="751"/>
      <c r="ABU20" s="751"/>
      <c r="ABV20" s="751"/>
      <c r="ABW20" s="751"/>
      <c r="ABX20" s="751"/>
      <c r="ABY20" s="751"/>
      <c r="ABZ20" s="751"/>
      <c r="ACA20" s="751"/>
      <c r="ACB20" s="751"/>
      <c r="ACC20" s="751"/>
      <c r="ACD20" s="751"/>
      <c r="ACE20" s="751"/>
      <c r="ACF20" s="751"/>
      <c r="ACG20" s="751"/>
      <c r="ACH20" s="751"/>
      <c r="ACI20" s="751"/>
      <c r="ACJ20" s="751"/>
      <c r="ACK20" s="751"/>
      <c r="ACL20" s="751"/>
      <c r="ACM20" s="751"/>
      <c r="ACN20" s="751"/>
      <c r="ACO20" s="751"/>
      <c r="ACP20" s="751"/>
      <c r="ACQ20" s="751"/>
      <c r="ACR20" s="751"/>
      <c r="ACS20" s="751"/>
      <c r="ACT20" s="751"/>
      <c r="ACU20" s="751"/>
      <c r="ACV20" s="751"/>
      <c r="ACW20" s="751"/>
      <c r="ACX20" s="751"/>
      <c r="ACY20" s="751"/>
      <c r="ACZ20" s="751"/>
      <c r="ADA20" s="751"/>
      <c r="ADB20" s="751"/>
      <c r="ADC20" s="751"/>
      <c r="ADD20" s="751"/>
      <c r="ADE20" s="751"/>
      <c r="ADF20" s="751"/>
      <c r="ADG20" s="751"/>
      <c r="ADH20" s="751"/>
      <c r="ADI20" s="751"/>
      <c r="ADJ20" s="751"/>
      <c r="ADK20" s="751"/>
      <c r="ADL20" s="751"/>
      <c r="ADM20" s="751"/>
      <c r="ADN20" s="751"/>
      <c r="ADO20" s="751"/>
      <c r="ADP20" s="751"/>
      <c r="ADQ20" s="751"/>
      <c r="ADR20" s="751"/>
      <c r="ADS20" s="751"/>
      <c r="ADT20" s="751"/>
      <c r="ADU20" s="751"/>
      <c r="ADV20" s="751"/>
      <c r="ADW20" s="751"/>
      <c r="ADX20" s="751"/>
      <c r="ADY20" s="751"/>
      <c r="ADZ20" s="751"/>
      <c r="AEA20" s="751"/>
      <c r="AEB20" s="751"/>
      <c r="AEC20" s="751"/>
      <c r="AED20" s="751"/>
      <c r="AEE20" s="751"/>
      <c r="AEF20" s="751"/>
      <c r="AEG20" s="751"/>
      <c r="AEH20" s="751"/>
      <c r="AEI20" s="751"/>
      <c r="AEJ20" s="751"/>
      <c r="AEK20" s="751"/>
      <c r="AEL20" s="751"/>
      <c r="AEM20" s="751"/>
      <c r="AEN20" s="751"/>
      <c r="AEO20" s="751"/>
      <c r="AEP20" s="751"/>
      <c r="AEQ20" s="751"/>
      <c r="AER20" s="751"/>
      <c r="AES20" s="751"/>
      <c r="AET20" s="751"/>
      <c r="AEU20" s="751"/>
      <c r="AEV20" s="751"/>
      <c r="AEW20" s="751"/>
      <c r="AEX20" s="751"/>
      <c r="AEY20" s="751"/>
      <c r="AEZ20" s="751"/>
      <c r="AFA20" s="751"/>
      <c r="AFB20" s="751"/>
      <c r="AFC20" s="751"/>
      <c r="AFD20" s="751"/>
      <c r="AFE20" s="751"/>
      <c r="AFF20" s="751"/>
      <c r="AFG20" s="751"/>
      <c r="AFH20" s="751"/>
      <c r="AFI20" s="751"/>
      <c r="AFJ20" s="751"/>
      <c r="AFK20" s="751"/>
      <c r="AFL20" s="751"/>
      <c r="AFM20" s="751"/>
      <c r="AFN20" s="751"/>
      <c r="AFO20" s="751"/>
      <c r="AFP20" s="751"/>
      <c r="AFQ20" s="751"/>
      <c r="AFR20" s="751"/>
      <c r="AFS20" s="751"/>
      <c r="AFT20" s="751"/>
      <c r="AFU20" s="751"/>
      <c r="AFV20" s="751"/>
      <c r="AFW20" s="751"/>
      <c r="AFX20" s="751"/>
      <c r="AFY20" s="751"/>
      <c r="AFZ20" s="751"/>
      <c r="AGA20" s="751"/>
      <c r="AGB20" s="751"/>
      <c r="AGC20" s="751"/>
      <c r="AGD20" s="751"/>
      <c r="AGE20" s="751"/>
      <c r="AGF20" s="751"/>
      <c r="AGG20" s="751"/>
      <c r="AGH20" s="751"/>
      <c r="AGI20" s="751"/>
      <c r="AGJ20" s="751"/>
      <c r="AGK20" s="751"/>
      <c r="AGL20" s="751"/>
      <c r="AGM20" s="751"/>
      <c r="AGN20" s="751"/>
      <c r="AGO20" s="751"/>
      <c r="AGP20" s="751"/>
      <c r="AGQ20" s="751"/>
      <c r="AGR20" s="751"/>
      <c r="AGS20" s="751"/>
      <c r="AGT20" s="751"/>
      <c r="AGU20" s="751"/>
      <c r="AGV20" s="751"/>
      <c r="AGW20" s="751"/>
      <c r="AGX20" s="751"/>
      <c r="AGY20" s="751"/>
      <c r="AGZ20" s="751"/>
      <c r="AHA20" s="751"/>
      <c r="AHB20" s="751"/>
      <c r="AHC20" s="751"/>
      <c r="AHD20" s="751"/>
      <c r="AHE20" s="751"/>
      <c r="AHF20" s="751"/>
      <c r="AHG20" s="751"/>
      <c r="AHH20" s="751"/>
      <c r="AHI20" s="751"/>
      <c r="AHJ20" s="751"/>
      <c r="AHK20" s="751"/>
      <c r="AHL20" s="751"/>
      <c r="AHM20" s="751"/>
      <c r="AHN20" s="751"/>
      <c r="AHO20" s="751"/>
      <c r="AHP20" s="751"/>
      <c r="AHQ20" s="751"/>
      <c r="AHR20" s="751"/>
      <c r="AHS20" s="751"/>
      <c r="AHT20" s="751"/>
      <c r="AHU20" s="751"/>
      <c r="AHV20" s="751"/>
      <c r="AHW20" s="751"/>
      <c r="AHX20" s="751"/>
      <c r="AHY20" s="751"/>
      <c r="AHZ20" s="751"/>
      <c r="AIA20" s="751"/>
      <c r="AIB20" s="751"/>
      <c r="AIC20" s="751"/>
      <c r="AID20" s="751"/>
      <c r="AIE20" s="751"/>
      <c r="AIF20" s="751"/>
      <c r="AIG20" s="751"/>
      <c r="AIH20" s="751"/>
      <c r="AII20" s="751"/>
      <c r="AIJ20" s="751"/>
      <c r="AIK20" s="751"/>
      <c r="AIL20" s="751"/>
      <c r="AIM20" s="751"/>
      <c r="AIN20" s="751"/>
      <c r="AIO20" s="751"/>
      <c r="AIP20" s="751"/>
      <c r="AIQ20" s="751"/>
      <c r="AIR20" s="751"/>
      <c r="AIS20" s="751"/>
      <c r="AIT20" s="751"/>
      <c r="AIU20" s="751"/>
      <c r="AIV20" s="751"/>
      <c r="AIW20" s="751"/>
      <c r="AIX20" s="751"/>
      <c r="AIY20" s="751"/>
      <c r="AIZ20" s="751"/>
      <c r="AJA20" s="751"/>
      <c r="AJB20" s="751"/>
      <c r="AJC20" s="751"/>
      <c r="AJD20" s="751"/>
      <c r="AJE20" s="751"/>
      <c r="AJF20" s="751"/>
      <c r="AJG20" s="751"/>
      <c r="AJH20" s="751"/>
      <c r="AJI20" s="751"/>
      <c r="AJJ20" s="751"/>
      <c r="AJK20" s="751"/>
      <c r="AJL20" s="751"/>
      <c r="AJM20" s="751"/>
      <c r="AJN20" s="751"/>
      <c r="AJO20" s="751"/>
      <c r="AJP20" s="751"/>
      <c r="AJQ20" s="751"/>
      <c r="AJR20" s="751"/>
      <c r="AJS20" s="751"/>
      <c r="AJT20" s="751"/>
      <c r="AJU20" s="751"/>
      <c r="AJV20" s="751"/>
      <c r="AJW20" s="751"/>
      <c r="AJX20" s="751"/>
      <c r="AJY20" s="751"/>
      <c r="AJZ20" s="751"/>
      <c r="AKA20" s="751"/>
      <c r="AKB20" s="751"/>
      <c r="AKC20" s="751"/>
      <c r="AKD20" s="751"/>
      <c r="AKE20" s="751"/>
      <c r="AKF20" s="751"/>
      <c r="AKG20" s="751"/>
      <c r="AKH20" s="751"/>
      <c r="AKI20" s="751"/>
      <c r="AKJ20" s="751"/>
      <c r="AKK20" s="751"/>
      <c r="AKL20" s="751"/>
      <c r="AKM20" s="751"/>
      <c r="AKN20" s="751"/>
      <c r="AKO20" s="751"/>
      <c r="AKP20" s="751"/>
      <c r="AKQ20" s="751"/>
      <c r="AKR20" s="751"/>
      <c r="AKS20" s="751"/>
      <c r="AKT20" s="751"/>
      <c r="AKU20" s="751"/>
      <c r="AKV20" s="751"/>
      <c r="AKW20" s="751"/>
      <c r="AKX20" s="751"/>
      <c r="AKY20" s="751"/>
      <c r="AKZ20" s="751"/>
      <c r="ALA20" s="751"/>
      <c r="ALB20" s="751"/>
      <c r="ALC20" s="751"/>
      <c r="ALD20" s="751"/>
      <c r="ALE20" s="751"/>
      <c r="ALF20" s="751"/>
      <c r="ALG20" s="751"/>
      <c r="ALH20" s="751"/>
      <c r="ALI20" s="751"/>
      <c r="ALJ20" s="751"/>
      <c r="ALK20" s="751"/>
      <c r="ALL20" s="751"/>
      <c r="ALM20" s="751"/>
      <c r="ALN20" s="751"/>
      <c r="ALO20" s="751"/>
      <c r="ALP20" s="751"/>
      <c r="ALQ20" s="751"/>
      <c r="ALR20" s="751"/>
      <c r="ALS20" s="751"/>
      <c r="ALT20" s="751"/>
      <c r="ALU20" s="751"/>
      <c r="ALV20" s="751"/>
      <c r="ALW20" s="751"/>
      <c r="ALX20" s="751"/>
      <c r="ALY20" s="751"/>
      <c r="ALZ20" s="751"/>
      <c r="AMA20" s="751"/>
      <c r="AMB20" s="751"/>
      <c r="AMC20" s="751"/>
      <c r="AMD20" s="751"/>
      <c r="AME20" s="751"/>
      <c r="AMF20" s="751"/>
      <c r="AMG20" s="751"/>
      <c r="AMH20" s="751"/>
      <c r="AMI20" s="751"/>
      <c r="AMJ20" s="751"/>
      <c r="AMK20" s="751"/>
      <c r="AML20" s="751"/>
      <c r="AMM20" s="751"/>
      <c r="AMN20" s="751"/>
      <c r="AMO20" s="751"/>
      <c r="AMP20" s="751"/>
      <c r="AMQ20" s="751"/>
      <c r="AMR20" s="751"/>
      <c r="AMS20" s="751"/>
      <c r="AMT20" s="751"/>
      <c r="AMU20" s="751"/>
      <c r="AMV20" s="751"/>
      <c r="AMW20" s="751"/>
      <c r="AMX20" s="751"/>
      <c r="AMY20" s="751"/>
      <c r="AMZ20" s="751"/>
      <c r="ANA20" s="751"/>
      <c r="ANB20" s="751"/>
      <c r="ANC20" s="751"/>
      <c r="AND20" s="751"/>
      <c r="ANE20" s="751"/>
      <c r="ANF20" s="751"/>
      <c r="ANG20" s="751"/>
      <c r="ANH20" s="751"/>
      <c r="ANI20" s="751"/>
      <c r="ANJ20" s="751"/>
      <c r="ANK20" s="751"/>
      <c r="ANL20" s="751"/>
      <c r="ANM20" s="751"/>
      <c r="ANN20" s="751"/>
      <c r="ANO20" s="751"/>
      <c r="ANP20" s="751"/>
      <c r="ANQ20" s="751"/>
      <c r="ANR20" s="751"/>
      <c r="ANS20" s="751"/>
      <c r="ANT20" s="751"/>
      <c r="ANU20" s="751"/>
      <c r="ANV20" s="751"/>
      <c r="ANW20" s="751"/>
      <c r="ANX20" s="751"/>
      <c r="ANY20" s="751"/>
      <c r="ANZ20" s="751"/>
      <c r="AOA20" s="751"/>
      <c r="AOB20" s="751"/>
      <c r="AOC20" s="751"/>
      <c r="AOD20" s="751"/>
      <c r="AOE20" s="751"/>
      <c r="AOF20" s="751"/>
      <c r="AOG20" s="751"/>
      <c r="AOH20" s="751"/>
      <c r="AOI20" s="751"/>
      <c r="AOJ20" s="751"/>
      <c r="AOK20" s="751"/>
      <c r="AOL20" s="751"/>
      <c r="AOM20" s="751"/>
      <c r="AON20" s="751"/>
      <c r="AOO20" s="751"/>
      <c r="AOP20" s="751"/>
      <c r="AOQ20" s="751"/>
      <c r="AOR20" s="751"/>
      <c r="AOS20" s="751"/>
      <c r="AOT20" s="751"/>
      <c r="AOU20" s="751"/>
      <c r="AOV20" s="751"/>
      <c r="AOW20" s="751"/>
      <c r="AOX20" s="751"/>
      <c r="AOY20" s="751"/>
      <c r="AOZ20" s="751"/>
      <c r="APA20" s="751"/>
      <c r="APB20" s="751"/>
      <c r="APC20" s="751"/>
      <c r="APD20" s="751"/>
      <c r="APE20" s="751"/>
      <c r="APF20" s="751"/>
      <c r="APG20" s="751"/>
      <c r="APH20" s="751"/>
      <c r="API20" s="751"/>
      <c r="APJ20" s="751"/>
      <c r="APK20" s="751"/>
      <c r="APL20" s="751"/>
      <c r="APM20" s="751"/>
      <c r="APN20" s="751"/>
      <c r="APO20" s="751"/>
      <c r="APP20" s="751"/>
      <c r="APQ20" s="751"/>
      <c r="APR20" s="751"/>
      <c r="APS20" s="751"/>
      <c r="APT20" s="751"/>
      <c r="APU20" s="751"/>
      <c r="APV20" s="751"/>
      <c r="APW20" s="751"/>
      <c r="APX20" s="751"/>
      <c r="APY20" s="751"/>
      <c r="APZ20" s="751"/>
      <c r="AQA20" s="751"/>
      <c r="AQB20" s="751"/>
      <c r="AQC20" s="751"/>
      <c r="AQD20" s="751"/>
      <c r="AQE20" s="751"/>
      <c r="AQF20" s="751"/>
      <c r="AQG20" s="751"/>
      <c r="AQH20" s="751"/>
      <c r="AQI20" s="751"/>
      <c r="AQJ20" s="751"/>
      <c r="AQK20" s="751"/>
      <c r="AQL20" s="751"/>
      <c r="AQM20" s="751"/>
      <c r="AQN20" s="751"/>
      <c r="AQO20" s="751"/>
      <c r="AQP20" s="751"/>
      <c r="AQQ20" s="751"/>
      <c r="AQR20" s="751"/>
      <c r="AQS20" s="751"/>
      <c r="AQT20" s="751"/>
      <c r="AQU20" s="751"/>
      <c r="AQV20" s="751"/>
      <c r="AQW20" s="751"/>
      <c r="AQX20" s="751"/>
      <c r="AQY20" s="751"/>
      <c r="AQZ20" s="751"/>
      <c r="ARA20" s="751"/>
      <c r="ARB20" s="751"/>
      <c r="ARC20" s="751"/>
      <c r="ARD20" s="751"/>
      <c r="ARE20" s="751"/>
      <c r="ARF20" s="751"/>
      <c r="ARG20" s="751"/>
      <c r="ARH20" s="751"/>
      <c r="ARI20" s="751"/>
      <c r="ARJ20" s="751"/>
      <c r="ARK20" s="751"/>
      <c r="ARL20" s="751"/>
      <c r="ARM20" s="751"/>
      <c r="ARN20" s="751"/>
      <c r="ARO20" s="751"/>
      <c r="ARP20" s="751"/>
      <c r="ARQ20" s="751"/>
      <c r="ARR20" s="751"/>
      <c r="ARS20" s="751"/>
      <c r="ART20" s="751"/>
      <c r="ARU20" s="751"/>
      <c r="ARV20" s="751"/>
      <c r="ARW20" s="751"/>
      <c r="ARX20" s="751"/>
      <c r="ARY20" s="751"/>
      <c r="ARZ20" s="751"/>
      <c r="ASA20" s="751"/>
      <c r="ASB20" s="751"/>
      <c r="ASC20" s="751"/>
      <c r="ASD20" s="751"/>
      <c r="ASE20" s="751"/>
      <c r="ASF20" s="751"/>
      <c r="ASG20" s="751"/>
      <c r="ASH20" s="751"/>
      <c r="ASI20" s="751"/>
      <c r="ASJ20" s="751"/>
      <c r="ASK20" s="751"/>
      <c r="ASL20" s="751"/>
      <c r="ASM20" s="751"/>
      <c r="ASN20" s="751"/>
      <c r="ASO20" s="751"/>
      <c r="ASP20" s="751"/>
      <c r="ASQ20" s="751"/>
      <c r="ASR20" s="751"/>
      <c r="ASS20" s="751"/>
      <c r="AST20" s="751"/>
      <c r="ASU20" s="751"/>
      <c r="ASV20" s="751"/>
      <c r="ASW20" s="751"/>
      <c r="ASX20" s="751"/>
      <c r="ASY20" s="751"/>
      <c r="ASZ20" s="751"/>
      <c r="ATA20" s="751"/>
      <c r="ATB20" s="751"/>
      <c r="ATC20" s="751"/>
      <c r="ATD20" s="751"/>
      <c r="ATE20" s="751"/>
      <c r="ATF20" s="751"/>
      <c r="ATG20" s="751"/>
      <c r="ATH20" s="751"/>
      <c r="ATI20" s="751"/>
      <c r="ATJ20" s="751"/>
      <c r="ATK20" s="751"/>
      <c r="ATL20" s="751"/>
      <c r="ATM20" s="751"/>
      <c r="ATN20" s="751"/>
      <c r="ATO20" s="751"/>
      <c r="ATP20" s="751"/>
      <c r="ATQ20" s="751"/>
      <c r="ATR20" s="751"/>
      <c r="ATS20" s="751"/>
      <c r="ATT20" s="751"/>
      <c r="ATU20" s="751"/>
      <c r="ATV20" s="751"/>
      <c r="ATW20" s="751"/>
      <c r="ATX20" s="751"/>
      <c r="ATY20" s="751"/>
      <c r="ATZ20" s="751"/>
      <c r="AUA20" s="751"/>
      <c r="AUB20" s="751"/>
      <c r="AUC20" s="751"/>
      <c r="AUD20" s="751"/>
      <c r="AUE20" s="751"/>
      <c r="AUF20" s="751"/>
      <c r="AUG20" s="751"/>
      <c r="AUH20" s="751"/>
      <c r="AUI20" s="751"/>
      <c r="AUJ20" s="751"/>
      <c r="AUK20" s="751"/>
      <c r="AUL20" s="751"/>
      <c r="AUM20" s="751"/>
      <c r="AUN20" s="751"/>
      <c r="AUO20" s="751"/>
      <c r="AUP20" s="751"/>
      <c r="AUQ20" s="751"/>
      <c r="AUR20" s="751"/>
      <c r="AUS20" s="751"/>
      <c r="AUT20" s="751"/>
      <c r="AUU20" s="751"/>
      <c r="AUV20" s="751"/>
      <c r="AUW20" s="751"/>
      <c r="AUX20" s="751"/>
      <c r="AUY20" s="751"/>
      <c r="AUZ20" s="751"/>
      <c r="AVA20" s="751"/>
      <c r="AVB20" s="751"/>
      <c r="AVC20" s="751"/>
      <c r="AVD20" s="751"/>
      <c r="AVE20" s="751"/>
      <c r="AVF20" s="751"/>
      <c r="AVG20" s="751"/>
      <c r="AVH20" s="751"/>
      <c r="AVI20" s="751"/>
      <c r="AVJ20" s="751"/>
      <c r="AVK20" s="751"/>
      <c r="AVL20" s="751"/>
      <c r="AVM20" s="751"/>
      <c r="AVN20" s="751"/>
      <c r="AVO20" s="751"/>
      <c r="AVP20" s="751"/>
      <c r="AVQ20" s="751"/>
      <c r="AVR20" s="751"/>
      <c r="AVS20" s="751"/>
      <c r="AVT20" s="751"/>
      <c r="AVU20" s="751"/>
      <c r="AVV20" s="751"/>
      <c r="AVW20" s="751"/>
      <c r="AVX20" s="751"/>
      <c r="AVY20" s="751"/>
      <c r="AVZ20" s="751"/>
      <c r="AWA20" s="751"/>
      <c r="AWB20" s="751"/>
      <c r="AWC20" s="751"/>
      <c r="AWD20" s="751"/>
      <c r="AWE20" s="751"/>
      <c r="AWF20" s="751"/>
      <c r="AWG20" s="751"/>
      <c r="AWH20" s="751"/>
      <c r="AWI20" s="751"/>
      <c r="AWJ20" s="751"/>
      <c r="AWK20" s="751"/>
      <c r="AWL20" s="751"/>
      <c r="AWM20" s="751"/>
      <c r="AWN20" s="751"/>
      <c r="AWO20" s="751"/>
      <c r="AWP20" s="751"/>
      <c r="AWQ20" s="751"/>
      <c r="AWR20" s="751"/>
      <c r="AWS20" s="751"/>
      <c r="AWT20" s="751"/>
      <c r="AWU20" s="751"/>
      <c r="AWV20" s="751"/>
      <c r="AWW20" s="751"/>
      <c r="AWX20" s="751"/>
      <c r="AWY20" s="751"/>
      <c r="AWZ20" s="751"/>
      <c r="AXA20" s="751"/>
      <c r="AXB20" s="751"/>
      <c r="AXC20" s="751"/>
      <c r="AXD20" s="751"/>
      <c r="AXE20" s="751"/>
      <c r="AXF20" s="751"/>
      <c r="AXG20" s="751"/>
      <c r="AXH20" s="751"/>
      <c r="AXI20" s="751"/>
      <c r="AXJ20" s="751"/>
      <c r="AXK20" s="751"/>
      <c r="AXL20" s="751"/>
      <c r="AXM20" s="751"/>
      <c r="AXN20" s="751"/>
      <c r="AXO20" s="751"/>
      <c r="AXP20" s="751"/>
      <c r="AXQ20" s="751"/>
      <c r="AXR20" s="751"/>
      <c r="AXS20" s="751"/>
      <c r="AXT20" s="751"/>
      <c r="AXU20" s="751"/>
      <c r="AXV20" s="751"/>
      <c r="AXW20" s="751"/>
      <c r="AXX20" s="751"/>
      <c r="AXY20" s="751"/>
      <c r="AXZ20" s="751"/>
      <c r="AYA20" s="751"/>
      <c r="AYB20" s="751"/>
      <c r="AYC20" s="751"/>
      <c r="AYD20" s="751"/>
      <c r="AYE20" s="751"/>
      <c r="AYF20" s="751"/>
      <c r="AYG20" s="751"/>
      <c r="AYH20" s="751"/>
      <c r="AYI20" s="751"/>
      <c r="AYJ20" s="751"/>
      <c r="AYK20" s="751"/>
      <c r="AYL20" s="751"/>
      <c r="AYM20" s="751"/>
      <c r="AYN20" s="751"/>
      <c r="AYO20" s="751"/>
      <c r="AYP20" s="751"/>
      <c r="AYQ20" s="751"/>
      <c r="AYR20" s="751"/>
      <c r="AYS20" s="751"/>
      <c r="AYT20" s="751"/>
      <c r="AYU20" s="751"/>
      <c r="AYV20" s="751"/>
      <c r="AYW20" s="751"/>
      <c r="AYX20" s="751"/>
      <c r="AYY20" s="751"/>
      <c r="AYZ20" s="751"/>
      <c r="AZA20" s="751"/>
      <c r="AZB20" s="751"/>
      <c r="AZC20" s="751"/>
      <c r="AZD20" s="751"/>
      <c r="AZE20" s="751"/>
      <c r="AZF20" s="751"/>
      <c r="AZG20" s="751"/>
      <c r="AZH20" s="751"/>
      <c r="AZI20" s="751"/>
      <c r="AZJ20" s="751"/>
      <c r="AZK20" s="751"/>
      <c r="AZL20" s="751"/>
      <c r="AZM20" s="751"/>
      <c r="AZN20" s="751"/>
      <c r="AZO20" s="751"/>
      <c r="AZP20" s="751"/>
      <c r="AZQ20" s="751"/>
      <c r="AZR20" s="751"/>
      <c r="AZS20" s="751"/>
      <c r="AZT20" s="751"/>
      <c r="AZU20" s="751"/>
      <c r="AZV20" s="751"/>
      <c r="AZW20" s="751"/>
      <c r="AZX20" s="751"/>
      <c r="AZY20" s="751"/>
      <c r="AZZ20" s="751"/>
      <c r="BAA20" s="751"/>
      <c r="BAB20" s="751"/>
      <c r="BAC20" s="751"/>
      <c r="BAD20" s="751"/>
      <c r="BAE20" s="751"/>
      <c r="BAF20" s="751"/>
      <c r="BAG20" s="751"/>
      <c r="BAH20" s="751"/>
      <c r="BAI20" s="751"/>
      <c r="BAJ20" s="751"/>
      <c r="BAK20" s="751"/>
      <c r="BAL20" s="751"/>
      <c r="BAM20" s="751"/>
      <c r="BAN20" s="751"/>
      <c r="BAO20" s="751"/>
      <c r="BAP20" s="751"/>
      <c r="BAQ20" s="751"/>
      <c r="BAR20" s="751"/>
      <c r="BAS20" s="751"/>
      <c r="BAT20" s="751"/>
      <c r="BAU20" s="751"/>
      <c r="BAV20" s="751"/>
      <c r="BAW20" s="751"/>
      <c r="BAX20" s="751"/>
      <c r="BAY20" s="751"/>
      <c r="BAZ20" s="751"/>
      <c r="BBA20" s="751"/>
      <c r="BBB20" s="751"/>
      <c r="BBC20" s="751"/>
      <c r="BBD20" s="751"/>
      <c r="BBE20" s="751"/>
      <c r="BBF20" s="751"/>
      <c r="BBG20" s="751"/>
      <c r="BBH20" s="751"/>
      <c r="BBI20" s="751"/>
      <c r="BBJ20" s="751"/>
      <c r="BBK20" s="751"/>
      <c r="BBL20" s="751"/>
      <c r="BBM20" s="751"/>
      <c r="BBN20" s="751"/>
      <c r="BBO20" s="751"/>
      <c r="BBP20" s="751"/>
      <c r="BBQ20" s="751"/>
      <c r="BBR20" s="751"/>
      <c r="BBS20" s="751"/>
      <c r="BBT20" s="751"/>
      <c r="BBU20" s="751"/>
      <c r="BBV20" s="751"/>
      <c r="BBW20" s="751"/>
      <c r="BBX20" s="751"/>
      <c r="BBY20" s="751"/>
      <c r="BBZ20" s="751"/>
      <c r="BCA20" s="751"/>
      <c r="BCB20" s="751"/>
      <c r="BCC20" s="751"/>
      <c r="BCD20" s="751"/>
      <c r="BCE20" s="751"/>
      <c r="BCF20" s="751"/>
      <c r="BCG20" s="751"/>
      <c r="BCH20" s="751"/>
      <c r="BCI20" s="751"/>
      <c r="BCJ20" s="751"/>
      <c r="BCK20" s="751"/>
      <c r="BCL20" s="751"/>
      <c r="BCM20" s="751"/>
      <c r="BCN20" s="751"/>
      <c r="BCO20" s="751"/>
      <c r="BCP20" s="751"/>
      <c r="BCQ20" s="751"/>
      <c r="BCR20" s="751"/>
      <c r="BCS20" s="751"/>
      <c r="BCT20" s="751"/>
      <c r="BCU20" s="751"/>
      <c r="BCV20" s="751"/>
      <c r="BCW20" s="751"/>
      <c r="BCX20" s="751"/>
      <c r="BCY20" s="751"/>
      <c r="BCZ20" s="751"/>
      <c r="BDA20" s="751"/>
      <c r="BDB20" s="751"/>
      <c r="BDC20" s="751"/>
      <c r="BDD20" s="751"/>
      <c r="BDE20" s="751"/>
      <c r="BDF20" s="751"/>
      <c r="BDG20" s="751"/>
      <c r="BDH20" s="751"/>
      <c r="BDI20" s="751"/>
      <c r="BDJ20" s="751"/>
      <c r="BDK20" s="751"/>
      <c r="BDL20" s="751"/>
      <c r="BDM20" s="751"/>
      <c r="BDN20" s="751"/>
      <c r="BDO20" s="751"/>
      <c r="BDP20" s="751"/>
      <c r="BDQ20" s="751"/>
      <c r="BDR20" s="751"/>
      <c r="BDS20" s="751"/>
      <c r="BDT20" s="751"/>
      <c r="BDU20" s="751"/>
      <c r="BDV20" s="751"/>
      <c r="BDW20" s="751"/>
      <c r="BDX20" s="751"/>
      <c r="BDY20" s="751"/>
      <c r="BDZ20" s="751"/>
      <c r="BEA20" s="751"/>
      <c r="BEB20" s="751"/>
      <c r="BEC20" s="751"/>
      <c r="BED20" s="751"/>
      <c r="BEE20" s="751"/>
      <c r="BEF20" s="751"/>
      <c r="BEG20" s="751"/>
      <c r="BEH20" s="751"/>
      <c r="BEI20" s="751"/>
      <c r="BEJ20" s="751"/>
      <c r="BEK20" s="751"/>
      <c r="BEL20" s="751"/>
      <c r="BEM20" s="751"/>
      <c r="BEN20" s="751"/>
      <c r="BEO20" s="751"/>
      <c r="BEP20" s="751"/>
      <c r="BEQ20" s="751"/>
      <c r="BER20" s="751"/>
      <c r="BES20" s="751"/>
      <c r="BET20" s="751"/>
      <c r="BEU20" s="751"/>
      <c r="BEV20" s="751"/>
      <c r="BEW20" s="751"/>
      <c r="BEX20" s="751"/>
      <c r="BEY20" s="751"/>
      <c r="BEZ20" s="751"/>
      <c r="BFA20" s="751"/>
      <c r="BFB20" s="751"/>
      <c r="BFC20" s="751"/>
      <c r="BFD20" s="751"/>
      <c r="BFE20" s="751"/>
      <c r="BFF20" s="751"/>
      <c r="BFG20" s="751"/>
      <c r="BFH20" s="751"/>
      <c r="BFI20" s="751"/>
      <c r="BFJ20" s="751"/>
      <c r="BFK20" s="751"/>
      <c r="BFL20" s="751"/>
      <c r="BFM20" s="751"/>
      <c r="BFN20" s="751"/>
      <c r="BFO20" s="751"/>
      <c r="BFP20" s="751"/>
      <c r="BFQ20" s="751"/>
      <c r="BFR20" s="751"/>
      <c r="BFS20" s="751"/>
      <c r="BFT20" s="751"/>
      <c r="BFU20" s="751"/>
      <c r="BFV20" s="751"/>
      <c r="BFW20" s="751"/>
      <c r="BFX20" s="751"/>
      <c r="BFY20" s="751"/>
      <c r="BFZ20" s="751"/>
      <c r="BGA20" s="751"/>
      <c r="BGB20" s="751"/>
      <c r="BGC20" s="751"/>
      <c r="BGD20" s="751"/>
      <c r="BGE20" s="751"/>
      <c r="BGF20" s="751"/>
      <c r="BGG20" s="751"/>
      <c r="BGH20" s="751"/>
      <c r="BGI20" s="751"/>
      <c r="BGJ20" s="751"/>
      <c r="BGK20" s="751"/>
      <c r="BGL20" s="751"/>
      <c r="BGM20" s="751"/>
      <c r="BGN20" s="751"/>
      <c r="BGO20" s="751"/>
      <c r="BGP20" s="751"/>
      <c r="BGQ20" s="751"/>
      <c r="BGR20" s="751"/>
      <c r="BGS20" s="751"/>
      <c r="BGT20" s="751"/>
      <c r="BGU20" s="751"/>
      <c r="BGV20" s="751"/>
      <c r="BGW20" s="751"/>
      <c r="BGX20" s="751"/>
      <c r="BGY20" s="751"/>
      <c r="BGZ20" s="751"/>
      <c r="BHA20" s="751"/>
      <c r="BHB20" s="751"/>
      <c r="BHC20" s="751"/>
      <c r="BHD20" s="751"/>
      <c r="BHE20" s="751"/>
      <c r="BHF20" s="751"/>
      <c r="BHG20" s="751"/>
      <c r="BHH20" s="751"/>
      <c r="BHI20" s="751"/>
      <c r="BHJ20" s="751"/>
      <c r="BHK20" s="751"/>
      <c r="BHL20" s="751"/>
      <c r="BHM20" s="751"/>
      <c r="BHN20" s="751"/>
      <c r="BHO20" s="751"/>
      <c r="BHP20" s="751"/>
      <c r="BHQ20" s="751"/>
      <c r="BHR20" s="751"/>
      <c r="BHS20" s="751"/>
      <c r="BHT20" s="751"/>
      <c r="BHU20" s="751"/>
      <c r="BHV20" s="751"/>
      <c r="BHW20" s="751"/>
      <c r="BHX20" s="751"/>
      <c r="BHY20" s="751"/>
      <c r="BHZ20" s="751"/>
      <c r="BIA20" s="751"/>
      <c r="BIB20" s="751"/>
      <c r="BIC20" s="751"/>
      <c r="BID20" s="751"/>
      <c r="BIE20" s="751"/>
      <c r="BIF20" s="751"/>
      <c r="BIG20" s="751"/>
      <c r="BIH20" s="751"/>
      <c r="BII20" s="751"/>
      <c r="BIJ20" s="751"/>
      <c r="BIK20" s="751"/>
      <c r="BIL20" s="751"/>
      <c r="BIM20" s="751"/>
      <c r="BIN20" s="751"/>
      <c r="BIO20" s="751"/>
      <c r="BIP20" s="751"/>
      <c r="BIQ20" s="751"/>
      <c r="BIR20" s="751"/>
      <c r="BIS20" s="751"/>
      <c r="BIT20" s="751"/>
      <c r="BIU20" s="751"/>
      <c r="BIV20" s="751"/>
      <c r="BIW20" s="751"/>
      <c r="BIX20" s="751"/>
      <c r="BIY20" s="751"/>
      <c r="BIZ20" s="751"/>
      <c r="BJA20" s="751"/>
      <c r="BJB20" s="751"/>
      <c r="BJC20" s="751"/>
      <c r="BJD20" s="751"/>
      <c r="BJE20" s="751"/>
      <c r="BJF20" s="751"/>
      <c r="BJG20" s="751"/>
      <c r="BJH20" s="751"/>
      <c r="BJI20" s="751"/>
      <c r="BJJ20" s="751"/>
      <c r="BJK20" s="751"/>
      <c r="BJL20" s="751"/>
      <c r="BJM20" s="751"/>
      <c r="BJN20" s="751"/>
      <c r="BJO20" s="751"/>
      <c r="BJP20" s="751"/>
      <c r="BJQ20" s="751"/>
      <c r="BJR20" s="751"/>
      <c r="BJS20" s="751"/>
      <c r="BJT20" s="751"/>
      <c r="BJU20" s="751"/>
      <c r="BJV20" s="751"/>
      <c r="BJW20" s="751"/>
      <c r="BJX20" s="751"/>
      <c r="BJY20" s="751"/>
      <c r="BJZ20" s="751"/>
      <c r="BKA20" s="751"/>
      <c r="BKB20" s="751"/>
      <c r="BKC20" s="751"/>
      <c r="BKD20" s="751"/>
      <c r="BKE20" s="751"/>
      <c r="BKF20" s="751"/>
      <c r="BKG20" s="751"/>
      <c r="BKH20" s="751"/>
      <c r="BKI20" s="751"/>
      <c r="BKJ20" s="751"/>
      <c r="BKK20" s="751"/>
      <c r="BKL20" s="751"/>
      <c r="BKM20" s="751"/>
      <c r="BKN20" s="751"/>
      <c r="BKO20" s="751"/>
      <c r="BKP20" s="751"/>
      <c r="BKQ20" s="751"/>
      <c r="BKR20" s="751"/>
      <c r="BKS20" s="751"/>
      <c r="BKT20" s="751"/>
      <c r="BKU20" s="751"/>
      <c r="BKV20" s="751"/>
      <c r="BKW20" s="751"/>
      <c r="BKX20" s="751"/>
      <c r="BKY20" s="751"/>
      <c r="BKZ20" s="751"/>
      <c r="BLA20" s="751"/>
      <c r="BLB20" s="751"/>
      <c r="BLC20" s="751"/>
      <c r="BLD20" s="751"/>
      <c r="BLE20" s="751"/>
      <c r="BLF20" s="751"/>
      <c r="BLG20" s="751"/>
      <c r="BLH20" s="751"/>
      <c r="BLI20" s="751"/>
      <c r="BLJ20" s="751"/>
      <c r="BLK20" s="751"/>
      <c r="BLL20" s="751"/>
      <c r="BLM20" s="751"/>
      <c r="BLN20" s="751"/>
      <c r="BLO20" s="751"/>
      <c r="BLP20" s="751"/>
      <c r="BLQ20" s="751"/>
      <c r="BLR20" s="751"/>
      <c r="BLS20" s="751"/>
      <c r="BLT20" s="751"/>
      <c r="BLU20" s="751"/>
      <c r="BLV20" s="751"/>
      <c r="BLW20" s="751"/>
      <c r="BLX20" s="751"/>
      <c r="BLY20" s="751"/>
      <c r="BLZ20" s="751"/>
      <c r="BMA20" s="751"/>
      <c r="BMB20" s="751"/>
      <c r="BMC20" s="751"/>
      <c r="BMD20" s="751"/>
      <c r="BME20" s="751"/>
      <c r="BMF20" s="751"/>
      <c r="BMG20" s="751"/>
      <c r="BMH20" s="751"/>
      <c r="BMI20" s="751"/>
      <c r="BMJ20" s="751"/>
      <c r="BMK20" s="751"/>
      <c r="BML20" s="751"/>
      <c r="BMM20" s="751"/>
      <c r="BMN20" s="751"/>
      <c r="BMO20" s="751"/>
      <c r="BMP20" s="751"/>
      <c r="BMQ20" s="751"/>
      <c r="BMR20" s="751"/>
      <c r="BMS20" s="751"/>
      <c r="BMT20" s="751"/>
      <c r="BMU20" s="751"/>
      <c r="BMV20" s="751"/>
      <c r="BMW20" s="751"/>
      <c r="BMX20" s="751"/>
      <c r="BMY20" s="751"/>
      <c r="BMZ20" s="751"/>
      <c r="BNA20" s="751"/>
      <c r="BNB20" s="751"/>
      <c r="BNC20" s="751"/>
      <c r="BND20" s="751"/>
      <c r="BNE20" s="751"/>
      <c r="BNF20" s="751"/>
      <c r="BNG20" s="751"/>
      <c r="BNH20" s="751"/>
      <c r="BNI20" s="751"/>
      <c r="BNJ20" s="751"/>
      <c r="BNK20" s="751"/>
      <c r="BNL20" s="751"/>
      <c r="BNM20" s="751"/>
      <c r="BNN20" s="751"/>
      <c r="BNO20" s="751"/>
      <c r="BNP20" s="751"/>
      <c r="BNQ20" s="751"/>
      <c r="BNR20" s="751"/>
      <c r="BNS20" s="751"/>
      <c r="BNT20" s="751"/>
      <c r="BNU20" s="751"/>
      <c r="BNV20" s="751"/>
      <c r="BNW20" s="751"/>
      <c r="BNX20" s="751"/>
      <c r="BNY20" s="751"/>
      <c r="BNZ20" s="751"/>
      <c r="BOA20" s="751"/>
      <c r="BOB20" s="751"/>
      <c r="BOC20" s="751"/>
      <c r="BOD20" s="751"/>
      <c r="BOE20" s="751"/>
      <c r="BOF20" s="751"/>
      <c r="BOG20" s="751"/>
      <c r="BOH20" s="751"/>
      <c r="BOI20" s="751"/>
      <c r="BOJ20" s="751"/>
      <c r="BOK20" s="751"/>
      <c r="BOL20" s="751"/>
      <c r="BOM20" s="751"/>
      <c r="BON20" s="751"/>
      <c r="BOO20" s="751"/>
      <c r="BOP20" s="751"/>
      <c r="BOQ20" s="751"/>
      <c r="BOR20" s="751"/>
      <c r="BOS20" s="751"/>
      <c r="BOT20" s="751"/>
      <c r="BOU20" s="751"/>
      <c r="BOV20" s="751"/>
      <c r="BOW20" s="751"/>
      <c r="BOX20" s="751"/>
      <c r="BOY20" s="751"/>
      <c r="BOZ20" s="751"/>
      <c r="BPA20" s="751"/>
      <c r="BPB20" s="751"/>
      <c r="BPC20" s="751"/>
      <c r="BPD20" s="751"/>
      <c r="BPE20" s="751"/>
      <c r="BPF20" s="751"/>
      <c r="BPG20" s="751"/>
      <c r="BPH20" s="751"/>
      <c r="BPI20" s="751"/>
      <c r="BPJ20" s="751"/>
      <c r="BPK20" s="751"/>
      <c r="BPL20" s="751"/>
      <c r="BPM20" s="751"/>
      <c r="BPN20" s="751"/>
      <c r="BPO20" s="751"/>
      <c r="BPP20" s="751"/>
      <c r="BPQ20" s="751"/>
      <c r="BPR20" s="751"/>
      <c r="BPS20" s="751"/>
      <c r="BPT20" s="751"/>
      <c r="BPU20" s="751"/>
      <c r="BPV20" s="751"/>
      <c r="BPW20" s="751"/>
      <c r="BPX20" s="751"/>
      <c r="BPY20" s="751"/>
      <c r="BPZ20" s="751"/>
      <c r="BQA20" s="751"/>
      <c r="BQB20" s="751"/>
      <c r="BQC20" s="751"/>
      <c r="BQD20" s="751"/>
      <c r="BQE20" s="751"/>
      <c r="BQF20" s="751"/>
      <c r="BQG20" s="751"/>
      <c r="BQH20" s="751"/>
      <c r="BQI20" s="751"/>
      <c r="BQJ20" s="751"/>
      <c r="BQK20" s="751"/>
      <c r="BQL20" s="751"/>
      <c r="BQM20" s="751"/>
      <c r="BQN20" s="751"/>
      <c r="BQO20" s="751"/>
      <c r="BQP20" s="751"/>
      <c r="BQQ20" s="751"/>
      <c r="BQR20" s="751"/>
      <c r="BQS20" s="751"/>
      <c r="BQT20" s="751"/>
      <c r="BQU20" s="751"/>
      <c r="BQV20" s="751"/>
      <c r="BQW20" s="751"/>
      <c r="BQX20" s="751"/>
      <c r="BQY20" s="751"/>
      <c r="BQZ20" s="751"/>
      <c r="BRA20" s="751"/>
      <c r="BRB20" s="751"/>
      <c r="BRC20" s="751"/>
      <c r="BRD20" s="751"/>
      <c r="BRE20" s="751"/>
      <c r="BRF20" s="751"/>
      <c r="BRG20" s="751"/>
      <c r="BRH20" s="751"/>
      <c r="BRI20" s="751"/>
      <c r="BRJ20" s="751"/>
      <c r="BRK20" s="751"/>
      <c r="BRL20" s="751"/>
      <c r="BRM20" s="751"/>
      <c r="BRN20" s="751"/>
      <c r="BRO20" s="751"/>
      <c r="BRP20" s="751"/>
      <c r="BRQ20" s="751"/>
      <c r="BRR20" s="751"/>
      <c r="BRS20" s="751"/>
      <c r="BRT20" s="751"/>
      <c r="BRU20" s="751"/>
      <c r="BRV20" s="751"/>
      <c r="BRW20" s="751"/>
      <c r="BRX20" s="751"/>
      <c r="BRY20" s="751"/>
      <c r="BRZ20" s="751"/>
      <c r="BSA20" s="751"/>
      <c r="BSB20" s="751"/>
      <c r="BSC20" s="751"/>
      <c r="BSD20" s="751"/>
      <c r="BSE20" s="751"/>
      <c r="BSF20" s="751"/>
      <c r="BSG20" s="751"/>
      <c r="BSH20" s="751"/>
      <c r="BSI20" s="751"/>
      <c r="BSJ20" s="751"/>
      <c r="BSK20" s="751"/>
      <c r="BSL20" s="751"/>
      <c r="BSM20" s="751"/>
      <c r="BSN20" s="751"/>
      <c r="BSO20" s="751"/>
      <c r="BSP20" s="751"/>
      <c r="BSQ20" s="751"/>
      <c r="BSR20" s="751"/>
      <c r="BSS20" s="751"/>
      <c r="BST20" s="751"/>
      <c r="BSU20" s="751"/>
      <c r="BSV20" s="751"/>
      <c r="BSW20" s="751"/>
      <c r="BSX20" s="751"/>
      <c r="BSY20" s="751"/>
      <c r="BSZ20" s="751"/>
      <c r="BTA20" s="751"/>
      <c r="BTB20" s="751"/>
      <c r="BTC20" s="751"/>
      <c r="BTD20" s="751"/>
      <c r="BTE20" s="751"/>
      <c r="BTF20" s="751"/>
      <c r="BTG20" s="751"/>
      <c r="BTH20" s="751"/>
      <c r="BTI20" s="751"/>
      <c r="BTJ20" s="751"/>
      <c r="BTK20" s="751"/>
      <c r="BTL20" s="751"/>
      <c r="BTM20" s="751"/>
      <c r="BTN20" s="751"/>
      <c r="BTO20" s="751"/>
      <c r="BTP20" s="751"/>
      <c r="BTQ20" s="751"/>
      <c r="BTR20" s="751"/>
      <c r="BTS20" s="751"/>
      <c r="BTT20" s="751"/>
      <c r="BTU20" s="751"/>
      <c r="BTV20" s="751"/>
      <c r="BTW20" s="751"/>
      <c r="BTX20" s="751"/>
      <c r="BTY20" s="751"/>
      <c r="BTZ20" s="751"/>
      <c r="BUA20" s="751"/>
      <c r="BUB20" s="751"/>
      <c r="BUC20" s="751"/>
      <c r="BUD20" s="751"/>
      <c r="BUE20" s="751"/>
      <c r="BUF20" s="751"/>
      <c r="BUG20" s="751"/>
      <c r="BUH20" s="751"/>
      <c r="BUI20" s="751"/>
      <c r="BUJ20" s="751"/>
      <c r="BUK20" s="751"/>
      <c r="BUL20" s="751"/>
      <c r="BUM20" s="751"/>
      <c r="BUN20" s="751"/>
      <c r="BUO20" s="751"/>
      <c r="BUP20" s="751"/>
      <c r="BUQ20" s="751"/>
      <c r="BUR20" s="751"/>
      <c r="BUS20" s="751"/>
      <c r="BUT20" s="751"/>
      <c r="BUU20" s="751"/>
      <c r="BUV20" s="751"/>
      <c r="BUW20" s="751"/>
      <c r="BUX20" s="751"/>
      <c r="BUY20" s="751"/>
      <c r="BUZ20" s="751"/>
      <c r="BVA20" s="751"/>
      <c r="BVB20" s="751"/>
      <c r="BVC20" s="751"/>
      <c r="BVD20" s="751"/>
      <c r="BVE20" s="751"/>
      <c r="BVF20" s="751"/>
      <c r="BVG20" s="751"/>
      <c r="BVH20" s="751"/>
      <c r="BVI20" s="751"/>
      <c r="BVJ20" s="751"/>
      <c r="BVK20" s="751"/>
      <c r="BVL20" s="751"/>
      <c r="BVM20" s="751"/>
      <c r="BVN20" s="751"/>
      <c r="BVO20" s="751"/>
      <c r="BVP20" s="751"/>
      <c r="BVQ20" s="751"/>
      <c r="BVR20" s="751"/>
      <c r="BVS20" s="751"/>
      <c r="BVT20" s="751"/>
      <c r="BVU20" s="751"/>
      <c r="BVV20" s="751"/>
      <c r="BVW20" s="751"/>
      <c r="BVX20" s="751"/>
      <c r="BVY20" s="751"/>
      <c r="BVZ20" s="751"/>
      <c r="BWA20" s="751"/>
      <c r="BWB20" s="751"/>
      <c r="BWC20" s="751"/>
      <c r="BWD20" s="751"/>
      <c r="BWE20" s="751"/>
      <c r="BWF20" s="751"/>
      <c r="BWG20" s="751"/>
      <c r="BWH20" s="751"/>
      <c r="BWI20" s="751"/>
      <c r="BWJ20" s="751"/>
      <c r="BWK20" s="751"/>
      <c r="BWL20" s="751"/>
      <c r="BWM20" s="751"/>
      <c r="BWN20" s="751"/>
      <c r="BWO20" s="751"/>
      <c r="BWP20" s="751"/>
      <c r="BWQ20" s="751"/>
      <c r="BWR20" s="751"/>
      <c r="BWS20" s="751"/>
      <c r="BWT20" s="751"/>
      <c r="BWU20" s="751"/>
      <c r="BWV20" s="751"/>
      <c r="BWW20" s="751"/>
      <c r="BWX20" s="751"/>
      <c r="BWY20" s="751"/>
      <c r="BWZ20" s="751"/>
      <c r="BXA20" s="751"/>
      <c r="BXB20" s="751"/>
      <c r="BXC20" s="751"/>
      <c r="BXD20" s="751"/>
      <c r="BXE20" s="751"/>
      <c r="BXF20" s="751"/>
      <c r="BXG20" s="751"/>
      <c r="BXH20" s="751"/>
      <c r="BXI20" s="751"/>
      <c r="BXJ20" s="751"/>
      <c r="BXK20" s="751"/>
      <c r="BXL20" s="751"/>
      <c r="BXM20" s="751"/>
      <c r="BXN20" s="751"/>
      <c r="BXO20" s="751"/>
      <c r="BXP20" s="751"/>
      <c r="BXQ20" s="751"/>
      <c r="BXR20" s="751"/>
      <c r="BXS20" s="751"/>
      <c r="BXT20" s="751"/>
      <c r="BXU20" s="751"/>
      <c r="BXV20" s="751"/>
      <c r="BXW20" s="751"/>
      <c r="BXX20" s="751"/>
      <c r="BXY20" s="751"/>
      <c r="BXZ20" s="751"/>
      <c r="BYA20" s="751"/>
      <c r="BYB20" s="751"/>
      <c r="BYC20" s="751"/>
      <c r="BYD20" s="751"/>
      <c r="BYE20" s="751"/>
      <c r="BYF20" s="751"/>
      <c r="BYG20" s="751"/>
      <c r="BYH20" s="751"/>
      <c r="BYI20" s="751"/>
      <c r="BYJ20" s="751"/>
      <c r="BYK20" s="751"/>
      <c r="BYL20" s="751"/>
      <c r="BYM20" s="751"/>
      <c r="BYN20" s="751"/>
      <c r="BYO20" s="751"/>
      <c r="BYP20" s="751"/>
      <c r="BYQ20" s="751"/>
      <c r="BYR20" s="751"/>
      <c r="BYS20" s="751"/>
      <c r="BYT20" s="751"/>
      <c r="BYU20" s="751"/>
      <c r="BYV20" s="751"/>
      <c r="BYW20" s="751"/>
      <c r="BYX20" s="751"/>
      <c r="BYY20" s="751"/>
      <c r="BYZ20" s="751"/>
      <c r="BZA20" s="751"/>
      <c r="BZB20" s="751"/>
      <c r="BZC20" s="751"/>
      <c r="BZD20" s="751"/>
      <c r="BZE20" s="751"/>
      <c r="BZF20" s="751"/>
      <c r="BZG20" s="751"/>
      <c r="BZH20" s="751"/>
      <c r="BZI20" s="751"/>
      <c r="BZJ20" s="751"/>
      <c r="BZK20" s="751"/>
      <c r="BZL20" s="751"/>
      <c r="BZM20" s="751"/>
      <c r="BZN20" s="751"/>
      <c r="BZO20" s="751"/>
      <c r="BZP20" s="751"/>
      <c r="BZQ20" s="751"/>
      <c r="BZR20" s="751"/>
      <c r="BZS20" s="751"/>
      <c r="BZT20" s="751"/>
      <c r="BZU20" s="751"/>
      <c r="BZV20" s="751"/>
      <c r="BZW20" s="751"/>
      <c r="BZX20" s="751"/>
      <c r="BZY20" s="751"/>
      <c r="BZZ20" s="751"/>
      <c r="CAA20" s="751"/>
      <c r="CAB20" s="751"/>
      <c r="CAC20" s="751"/>
      <c r="CAD20" s="751"/>
      <c r="CAE20" s="751"/>
      <c r="CAF20" s="751"/>
      <c r="CAG20" s="751"/>
      <c r="CAH20" s="751"/>
      <c r="CAI20" s="751"/>
      <c r="CAJ20" s="751"/>
      <c r="CAK20" s="751"/>
      <c r="CAL20" s="751"/>
      <c r="CAM20" s="751"/>
      <c r="CAN20" s="751"/>
      <c r="CAO20" s="751"/>
      <c r="CAP20" s="751"/>
      <c r="CAQ20" s="751"/>
      <c r="CAR20" s="751"/>
      <c r="CAS20" s="751"/>
      <c r="CAT20" s="751"/>
      <c r="CAU20" s="751"/>
      <c r="CAV20" s="751"/>
      <c r="CAW20" s="751"/>
      <c r="CAX20" s="751"/>
      <c r="CAY20" s="751"/>
      <c r="CAZ20" s="751"/>
      <c r="CBA20" s="751"/>
      <c r="CBB20" s="751"/>
      <c r="CBC20" s="751"/>
      <c r="CBD20" s="751"/>
      <c r="CBE20" s="751"/>
      <c r="CBF20" s="751"/>
      <c r="CBG20" s="751"/>
      <c r="CBH20" s="751"/>
      <c r="CBI20" s="751"/>
      <c r="CBJ20" s="751"/>
      <c r="CBK20" s="751"/>
      <c r="CBL20" s="751"/>
      <c r="CBM20" s="751"/>
      <c r="CBN20" s="751"/>
      <c r="CBO20" s="751"/>
      <c r="CBP20" s="751"/>
      <c r="CBQ20" s="751"/>
      <c r="CBR20" s="751"/>
      <c r="CBS20" s="751"/>
      <c r="CBT20" s="751"/>
      <c r="CBU20" s="751"/>
      <c r="CBV20" s="751"/>
      <c r="CBW20" s="751"/>
      <c r="CBX20" s="751"/>
      <c r="CBY20" s="751"/>
      <c r="CBZ20" s="751"/>
      <c r="CCA20" s="751"/>
      <c r="CCB20" s="751"/>
      <c r="CCC20" s="751"/>
      <c r="CCD20" s="751"/>
      <c r="CCE20" s="751"/>
      <c r="CCF20" s="751"/>
      <c r="CCG20" s="751"/>
      <c r="CCH20" s="751"/>
      <c r="CCI20" s="751"/>
      <c r="CCJ20" s="751"/>
      <c r="CCK20" s="751"/>
      <c r="CCL20" s="751"/>
      <c r="CCM20" s="751"/>
      <c r="CCN20" s="751"/>
      <c r="CCO20" s="751"/>
      <c r="CCP20" s="751"/>
      <c r="CCQ20" s="751"/>
      <c r="CCR20" s="751"/>
      <c r="CCS20" s="751"/>
      <c r="CCT20" s="751"/>
      <c r="CCU20" s="751"/>
      <c r="CCV20" s="751"/>
      <c r="CCW20" s="751"/>
      <c r="CCX20" s="751"/>
      <c r="CCY20" s="751"/>
      <c r="CCZ20" s="751"/>
      <c r="CDA20" s="751"/>
      <c r="CDB20" s="751"/>
      <c r="CDC20" s="751"/>
      <c r="CDD20" s="751"/>
      <c r="CDE20" s="751"/>
      <c r="CDF20" s="751"/>
      <c r="CDG20" s="751"/>
      <c r="CDH20" s="751"/>
      <c r="CDI20" s="751"/>
      <c r="CDJ20" s="751"/>
      <c r="CDK20" s="751"/>
      <c r="CDL20" s="751"/>
      <c r="CDM20" s="751"/>
      <c r="CDN20" s="751"/>
      <c r="CDO20" s="751"/>
      <c r="CDP20" s="751"/>
      <c r="CDQ20" s="751"/>
      <c r="CDR20" s="751"/>
      <c r="CDS20" s="751"/>
      <c r="CDT20" s="751"/>
      <c r="CDU20" s="751"/>
      <c r="CDV20" s="751"/>
      <c r="CDW20" s="751"/>
      <c r="CDX20" s="751"/>
      <c r="CDY20" s="751"/>
      <c r="CDZ20" s="751"/>
      <c r="CEA20" s="751"/>
      <c r="CEB20" s="751"/>
      <c r="CEC20" s="751"/>
      <c r="CED20" s="751"/>
      <c r="CEE20" s="751"/>
      <c r="CEF20" s="751"/>
      <c r="CEG20" s="751"/>
      <c r="CEH20" s="751"/>
      <c r="CEI20" s="751"/>
      <c r="CEJ20" s="751"/>
      <c r="CEK20" s="751"/>
      <c r="CEL20" s="751"/>
      <c r="CEM20" s="751"/>
      <c r="CEN20" s="751"/>
      <c r="CEO20" s="751"/>
      <c r="CEP20" s="751"/>
      <c r="CEQ20" s="751"/>
      <c r="CER20" s="751"/>
      <c r="CES20" s="751"/>
      <c r="CET20" s="751"/>
      <c r="CEU20" s="751"/>
      <c r="CEV20" s="751"/>
      <c r="CEW20" s="751"/>
      <c r="CEX20" s="751"/>
      <c r="CEY20" s="751"/>
      <c r="CEZ20" s="751"/>
      <c r="CFA20" s="751"/>
      <c r="CFB20" s="751"/>
      <c r="CFC20" s="751"/>
      <c r="CFD20" s="751"/>
      <c r="CFE20" s="751"/>
      <c r="CFF20" s="751"/>
      <c r="CFG20" s="751"/>
      <c r="CFH20" s="751"/>
      <c r="CFI20" s="751"/>
      <c r="CFJ20" s="751"/>
      <c r="CFK20" s="751"/>
      <c r="CFL20" s="751"/>
      <c r="CFM20" s="751"/>
      <c r="CFN20" s="751"/>
      <c r="CFO20" s="751"/>
      <c r="CFP20" s="751"/>
      <c r="CFQ20" s="751"/>
      <c r="CFR20" s="751"/>
      <c r="CFS20" s="751"/>
      <c r="CFT20" s="751"/>
      <c r="CFU20" s="751"/>
      <c r="CFV20" s="751"/>
      <c r="CFW20" s="751"/>
      <c r="CFX20" s="751"/>
      <c r="CFY20" s="751"/>
      <c r="CFZ20" s="751"/>
      <c r="CGA20" s="751"/>
      <c r="CGB20" s="751"/>
      <c r="CGC20" s="751"/>
      <c r="CGD20" s="751"/>
      <c r="CGE20" s="751"/>
      <c r="CGF20" s="751"/>
      <c r="CGG20" s="751"/>
      <c r="CGH20" s="751"/>
      <c r="CGI20" s="751"/>
      <c r="CGJ20" s="751"/>
      <c r="CGK20" s="751"/>
      <c r="CGL20" s="751"/>
      <c r="CGM20" s="751"/>
      <c r="CGN20" s="751"/>
      <c r="CGO20" s="751"/>
      <c r="CGP20" s="751"/>
      <c r="CGQ20" s="751"/>
      <c r="CGR20" s="751"/>
      <c r="CGS20" s="751"/>
      <c r="CGT20" s="751"/>
      <c r="CGU20" s="751"/>
      <c r="CGV20" s="751"/>
      <c r="CGW20" s="751"/>
      <c r="CGX20" s="751"/>
      <c r="CGY20" s="751"/>
      <c r="CGZ20" s="751"/>
      <c r="CHA20" s="751"/>
      <c r="CHB20" s="751"/>
      <c r="CHC20" s="751"/>
      <c r="CHD20" s="751"/>
      <c r="CHE20" s="751"/>
      <c r="CHF20" s="751"/>
      <c r="CHG20" s="751"/>
      <c r="CHH20" s="751"/>
      <c r="CHI20" s="751"/>
      <c r="CHJ20" s="751"/>
      <c r="CHK20" s="751"/>
      <c r="CHL20" s="751"/>
      <c r="CHM20" s="751"/>
      <c r="CHN20" s="751"/>
      <c r="CHO20" s="751"/>
      <c r="CHP20" s="751"/>
      <c r="CHQ20" s="751"/>
      <c r="CHR20" s="751"/>
      <c r="CHS20" s="751"/>
      <c r="CHT20" s="751"/>
      <c r="CHU20" s="751"/>
      <c r="CHV20" s="751"/>
      <c r="CHW20" s="751"/>
      <c r="CHX20" s="751"/>
      <c r="CHY20" s="751"/>
      <c r="CHZ20" s="751"/>
      <c r="CIA20" s="751"/>
      <c r="CIB20" s="751"/>
      <c r="CIC20" s="751"/>
      <c r="CID20" s="751"/>
      <c r="CIE20" s="751"/>
      <c r="CIF20" s="751"/>
      <c r="CIG20" s="751"/>
      <c r="CIH20" s="751"/>
      <c r="CII20" s="751"/>
      <c r="CIJ20" s="751"/>
      <c r="CIK20" s="751"/>
      <c r="CIL20" s="751"/>
      <c r="CIM20" s="751"/>
      <c r="CIN20" s="751"/>
      <c r="CIO20" s="751"/>
      <c r="CIP20" s="751"/>
      <c r="CIQ20" s="751"/>
      <c r="CIR20" s="751"/>
      <c r="CIS20" s="751"/>
      <c r="CIT20" s="751"/>
      <c r="CIU20" s="751"/>
      <c r="CIV20" s="751"/>
      <c r="CIW20" s="751"/>
      <c r="CIX20" s="751"/>
      <c r="CIY20" s="751"/>
      <c r="CIZ20" s="751"/>
      <c r="CJA20" s="751"/>
      <c r="CJB20" s="751"/>
      <c r="CJC20" s="751"/>
      <c r="CJD20" s="751"/>
      <c r="CJE20" s="751"/>
      <c r="CJF20" s="751"/>
      <c r="CJG20" s="751"/>
      <c r="CJH20" s="751"/>
      <c r="CJI20" s="751"/>
      <c r="CJJ20" s="751"/>
      <c r="CJK20" s="751"/>
      <c r="CJL20" s="751"/>
      <c r="CJM20" s="751"/>
      <c r="CJN20" s="751"/>
      <c r="CJO20" s="751"/>
      <c r="CJP20" s="751"/>
      <c r="CJQ20" s="751"/>
      <c r="CJR20" s="751"/>
      <c r="CJS20" s="751"/>
      <c r="CJT20" s="751"/>
      <c r="CJU20" s="751"/>
      <c r="CJV20" s="751"/>
      <c r="CJW20" s="751"/>
      <c r="CJX20" s="751"/>
      <c r="CJY20" s="751"/>
      <c r="CJZ20" s="751"/>
      <c r="CKA20" s="751"/>
      <c r="CKB20" s="751"/>
      <c r="CKC20" s="751"/>
      <c r="CKD20" s="751"/>
      <c r="CKE20" s="751"/>
      <c r="CKF20" s="751"/>
      <c r="CKG20" s="751"/>
      <c r="CKH20" s="751"/>
      <c r="CKI20" s="751"/>
      <c r="CKJ20" s="751"/>
      <c r="CKK20" s="751"/>
      <c r="CKL20" s="751"/>
      <c r="CKM20" s="751"/>
      <c r="CKN20" s="751"/>
      <c r="CKO20" s="751"/>
      <c r="CKP20" s="751"/>
      <c r="CKQ20" s="751"/>
      <c r="CKR20" s="751"/>
      <c r="CKS20" s="751"/>
      <c r="CKT20" s="751"/>
      <c r="CKU20" s="751"/>
      <c r="CKV20" s="751"/>
      <c r="CKW20" s="751"/>
      <c r="CKX20" s="751"/>
      <c r="CKY20" s="751"/>
      <c r="CKZ20" s="751"/>
      <c r="CLA20" s="751"/>
      <c r="CLB20" s="751"/>
      <c r="CLC20" s="751"/>
      <c r="CLD20" s="751"/>
      <c r="CLE20" s="751"/>
      <c r="CLF20" s="751"/>
      <c r="CLG20" s="751"/>
      <c r="CLH20" s="751"/>
      <c r="CLI20" s="751"/>
      <c r="CLJ20" s="751"/>
      <c r="CLK20" s="751"/>
      <c r="CLL20" s="751"/>
      <c r="CLM20" s="751"/>
      <c r="CLN20" s="751"/>
      <c r="CLO20" s="751"/>
      <c r="CLP20" s="751"/>
      <c r="CLQ20" s="751"/>
      <c r="CLR20" s="751"/>
      <c r="CLS20" s="751"/>
      <c r="CLT20" s="751"/>
      <c r="CLU20" s="751"/>
      <c r="CLV20" s="751"/>
      <c r="CLW20" s="751"/>
      <c r="CLX20" s="751"/>
      <c r="CLY20" s="751"/>
      <c r="CLZ20" s="751"/>
      <c r="CMA20" s="751"/>
      <c r="CMB20" s="751"/>
      <c r="CMC20" s="751"/>
      <c r="CMD20" s="751"/>
      <c r="CME20" s="751"/>
      <c r="CMF20" s="751"/>
      <c r="CMG20" s="751"/>
      <c r="CMH20" s="751"/>
      <c r="CMI20" s="751"/>
      <c r="CMJ20" s="751"/>
      <c r="CMK20" s="751"/>
      <c r="CML20" s="751"/>
      <c r="CMM20" s="751"/>
      <c r="CMN20" s="751"/>
      <c r="CMO20" s="751"/>
      <c r="CMP20" s="751"/>
      <c r="CMQ20" s="751"/>
      <c r="CMR20" s="751"/>
      <c r="CMS20" s="751"/>
      <c r="CMT20" s="751"/>
      <c r="CMU20" s="751"/>
      <c r="CMV20" s="751"/>
      <c r="CMW20" s="751"/>
      <c r="CMX20" s="751"/>
      <c r="CMY20" s="751"/>
      <c r="CMZ20" s="751"/>
      <c r="CNA20" s="751"/>
      <c r="CNB20" s="751"/>
      <c r="CNC20" s="751"/>
      <c r="CND20" s="751"/>
      <c r="CNE20" s="751"/>
      <c r="CNF20" s="751"/>
      <c r="CNG20" s="751"/>
      <c r="CNH20" s="751"/>
      <c r="CNI20" s="751"/>
      <c r="CNJ20" s="751"/>
      <c r="CNK20" s="751"/>
      <c r="CNL20" s="751"/>
      <c r="CNM20" s="751"/>
      <c r="CNN20" s="751"/>
      <c r="CNO20" s="751"/>
      <c r="CNP20" s="751"/>
      <c r="CNQ20" s="751"/>
      <c r="CNR20" s="751"/>
      <c r="CNS20" s="751"/>
      <c r="CNT20" s="751"/>
      <c r="CNU20" s="751"/>
      <c r="CNV20" s="751"/>
      <c r="CNW20" s="751"/>
      <c r="CNX20" s="751"/>
      <c r="CNY20" s="751"/>
      <c r="CNZ20" s="751"/>
      <c r="COA20" s="751"/>
      <c r="COB20" s="751"/>
      <c r="COC20" s="751"/>
      <c r="COD20" s="751"/>
      <c r="COE20" s="751"/>
      <c r="COF20" s="751"/>
      <c r="COG20" s="751"/>
      <c r="COH20" s="751"/>
      <c r="COI20" s="751"/>
      <c r="COJ20" s="751"/>
      <c r="COK20" s="751"/>
      <c r="COL20" s="751"/>
      <c r="COM20" s="751"/>
      <c r="CON20" s="751"/>
      <c r="COO20" s="751"/>
      <c r="COP20" s="751"/>
      <c r="COQ20" s="751"/>
      <c r="COR20" s="751"/>
      <c r="COS20" s="751"/>
      <c r="COT20" s="751"/>
      <c r="COU20" s="751"/>
      <c r="COV20" s="751"/>
      <c r="COW20" s="751"/>
      <c r="COX20" s="751"/>
      <c r="COY20" s="751"/>
      <c r="COZ20" s="751"/>
      <c r="CPA20" s="751"/>
      <c r="CPB20" s="751"/>
      <c r="CPC20" s="751"/>
      <c r="CPD20" s="751"/>
      <c r="CPE20" s="751"/>
      <c r="CPF20" s="751"/>
      <c r="CPG20" s="751"/>
      <c r="CPH20" s="751"/>
      <c r="CPI20" s="751"/>
      <c r="CPJ20" s="751"/>
      <c r="CPK20" s="751"/>
      <c r="CPL20" s="751"/>
      <c r="CPM20" s="751"/>
      <c r="CPN20" s="751"/>
      <c r="CPO20" s="751"/>
      <c r="CPP20" s="751"/>
      <c r="CPQ20" s="751"/>
      <c r="CPR20" s="751"/>
      <c r="CPS20" s="751"/>
      <c r="CPT20" s="751"/>
      <c r="CPU20" s="751"/>
      <c r="CPV20" s="751"/>
      <c r="CPW20" s="751"/>
      <c r="CPX20" s="751"/>
      <c r="CPY20" s="751"/>
      <c r="CPZ20" s="751"/>
      <c r="CQA20" s="751"/>
      <c r="CQB20" s="751"/>
      <c r="CQC20" s="751"/>
      <c r="CQD20" s="751"/>
      <c r="CQE20" s="751"/>
      <c r="CQF20" s="751"/>
      <c r="CQG20" s="751"/>
      <c r="CQH20" s="751"/>
      <c r="CQI20" s="751"/>
      <c r="CQJ20" s="751"/>
      <c r="CQK20" s="751"/>
      <c r="CQL20" s="751"/>
      <c r="CQM20" s="751"/>
      <c r="CQN20" s="751"/>
      <c r="CQO20" s="751"/>
      <c r="CQP20" s="751"/>
      <c r="CQQ20" s="751"/>
      <c r="CQR20" s="751"/>
      <c r="CQS20" s="751"/>
      <c r="CQT20" s="751"/>
      <c r="CQU20" s="751"/>
      <c r="CQV20" s="751"/>
      <c r="CQW20" s="751"/>
      <c r="CQX20" s="751"/>
      <c r="CQY20" s="751"/>
      <c r="CQZ20" s="751"/>
      <c r="CRA20" s="751"/>
      <c r="CRB20" s="751"/>
      <c r="CRC20" s="751"/>
      <c r="CRD20" s="751"/>
      <c r="CRE20" s="751"/>
      <c r="CRF20" s="751"/>
      <c r="CRG20" s="751"/>
      <c r="CRH20" s="751"/>
      <c r="CRI20" s="751"/>
      <c r="CRJ20" s="751"/>
      <c r="CRK20" s="751"/>
      <c r="CRL20" s="751"/>
      <c r="CRM20" s="751"/>
      <c r="CRN20" s="751"/>
      <c r="CRO20" s="751"/>
      <c r="CRP20" s="751"/>
      <c r="CRQ20" s="751"/>
      <c r="CRR20" s="751"/>
      <c r="CRS20" s="751"/>
      <c r="CRT20" s="751"/>
      <c r="CRU20" s="751"/>
      <c r="CRV20" s="751"/>
      <c r="CRW20" s="751"/>
      <c r="CRX20" s="751"/>
      <c r="CRY20" s="751"/>
      <c r="CRZ20" s="751"/>
      <c r="CSA20" s="751"/>
      <c r="CSB20" s="751"/>
      <c r="CSC20" s="751"/>
      <c r="CSD20" s="751"/>
      <c r="CSE20" s="751"/>
      <c r="CSF20" s="751"/>
      <c r="CSG20" s="751"/>
      <c r="CSH20" s="751"/>
      <c r="CSI20" s="751"/>
      <c r="CSJ20" s="751"/>
      <c r="CSK20" s="751"/>
      <c r="CSL20" s="751"/>
      <c r="CSM20" s="751"/>
      <c r="CSN20" s="751"/>
      <c r="CSO20" s="751"/>
      <c r="CSP20" s="751"/>
      <c r="CSQ20" s="751"/>
      <c r="CSR20" s="751"/>
      <c r="CSS20" s="751"/>
      <c r="CST20" s="751"/>
      <c r="CSU20" s="751"/>
      <c r="CSV20" s="751"/>
      <c r="CSW20" s="751"/>
      <c r="CSX20" s="751"/>
      <c r="CSY20" s="751"/>
      <c r="CSZ20" s="751"/>
      <c r="CTA20" s="751"/>
      <c r="CTB20" s="751"/>
      <c r="CTC20" s="751"/>
      <c r="CTD20" s="751"/>
      <c r="CTE20" s="751"/>
      <c r="CTF20" s="751"/>
      <c r="CTG20" s="751"/>
      <c r="CTH20" s="751"/>
      <c r="CTI20" s="751"/>
      <c r="CTJ20" s="751"/>
      <c r="CTK20" s="751"/>
      <c r="CTL20" s="751"/>
      <c r="CTM20" s="751"/>
      <c r="CTN20" s="751"/>
      <c r="CTO20" s="751"/>
      <c r="CTP20" s="751"/>
      <c r="CTQ20" s="751"/>
      <c r="CTR20" s="751"/>
      <c r="CTS20" s="751"/>
      <c r="CTT20" s="751"/>
      <c r="CTU20" s="751"/>
      <c r="CTV20" s="751"/>
      <c r="CTW20" s="751"/>
      <c r="CTX20" s="751"/>
      <c r="CTY20" s="751"/>
      <c r="CTZ20" s="751"/>
      <c r="CUA20" s="751"/>
      <c r="CUB20" s="751"/>
      <c r="CUC20" s="751"/>
      <c r="CUD20" s="751"/>
      <c r="CUE20" s="751"/>
      <c r="CUF20" s="751"/>
      <c r="CUG20" s="751"/>
      <c r="CUH20" s="751"/>
      <c r="CUI20" s="751"/>
      <c r="CUJ20" s="751"/>
      <c r="CUK20" s="751"/>
      <c r="CUL20" s="751"/>
      <c r="CUM20" s="751"/>
      <c r="CUN20" s="751"/>
      <c r="CUO20" s="751"/>
      <c r="CUP20" s="751"/>
      <c r="CUQ20" s="751"/>
      <c r="CUR20" s="751"/>
      <c r="CUS20" s="751"/>
      <c r="CUT20" s="751"/>
      <c r="CUU20" s="751"/>
      <c r="CUV20" s="751"/>
      <c r="CUW20" s="751"/>
      <c r="CUX20" s="751"/>
      <c r="CUY20" s="751"/>
      <c r="CUZ20" s="751"/>
      <c r="CVA20" s="751"/>
      <c r="CVB20" s="751"/>
      <c r="CVC20" s="751"/>
      <c r="CVD20" s="751"/>
      <c r="CVE20" s="751"/>
      <c r="CVF20" s="751"/>
      <c r="CVG20" s="751"/>
      <c r="CVH20" s="751"/>
      <c r="CVI20" s="751"/>
      <c r="CVJ20" s="751"/>
      <c r="CVK20" s="751"/>
      <c r="CVL20" s="751"/>
      <c r="CVM20" s="751"/>
      <c r="CVN20" s="751"/>
      <c r="CVO20" s="751"/>
      <c r="CVP20" s="751"/>
      <c r="CVQ20" s="751"/>
      <c r="CVR20" s="751"/>
      <c r="CVS20" s="751"/>
      <c r="CVT20" s="751"/>
      <c r="CVU20" s="751"/>
      <c r="CVV20" s="751"/>
      <c r="CVW20" s="751"/>
      <c r="CVX20" s="751"/>
      <c r="CVY20" s="751"/>
      <c r="CVZ20" s="751"/>
      <c r="CWA20" s="751"/>
      <c r="CWB20" s="751"/>
      <c r="CWC20" s="751"/>
      <c r="CWD20" s="751"/>
      <c r="CWE20" s="751"/>
      <c r="CWF20" s="751"/>
      <c r="CWG20" s="751"/>
      <c r="CWH20" s="751"/>
      <c r="CWI20" s="751"/>
      <c r="CWJ20" s="751"/>
      <c r="CWK20" s="751"/>
      <c r="CWL20" s="751"/>
      <c r="CWM20" s="751"/>
      <c r="CWN20" s="751"/>
      <c r="CWO20" s="751"/>
      <c r="CWP20" s="751"/>
      <c r="CWQ20" s="751"/>
      <c r="CWR20" s="751"/>
      <c r="CWS20" s="751"/>
      <c r="CWT20" s="751"/>
      <c r="CWU20" s="751"/>
      <c r="CWV20" s="751"/>
      <c r="CWW20" s="751"/>
      <c r="CWX20" s="751"/>
      <c r="CWY20" s="751"/>
      <c r="CWZ20" s="751"/>
      <c r="CXA20" s="751"/>
      <c r="CXB20" s="751"/>
      <c r="CXC20" s="751"/>
      <c r="CXD20" s="751"/>
      <c r="CXE20" s="751"/>
      <c r="CXF20" s="751"/>
      <c r="CXG20" s="751"/>
      <c r="CXH20" s="751"/>
      <c r="CXI20" s="751"/>
      <c r="CXJ20" s="751"/>
      <c r="CXK20" s="751"/>
      <c r="CXL20" s="751"/>
      <c r="CXM20" s="751"/>
      <c r="CXN20" s="751"/>
      <c r="CXO20" s="751"/>
      <c r="CXP20" s="751"/>
      <c r="CXQ20" s="751"/>
      <c r="CXR20" s="751"/>
      <c r="CXS20" s="751"/>
      <c r="CXT20" s="751"/>
      <c r="CXU20" s="751"/>
      <c r="CXV20" s="751"/>
      <c r="CXW20" s="751"/>
      <c r="CXX20" s="751"/>
      <c r="CXY20" s="751"/>
      <c r="CXZ20" s="751"/>
      <c r="CYA20" s="751"/>
      <c r="CYB20" s="751"/>
      <c r="CYC20" s="751"/>
      <c r="CYD20" s="751"/>
      <c r="CYE20" s="751"/>
      <c r="CYF20" s="751"/>
      <c r="CYG20" s="751"/>
      <c r="CYH20" s="751"/>
      <c r="CYI20" s="751"/>
      <c r="CYJ20" s="751"/>
      <c r="CYK20" s="751"/>
      <c r="CYL20" s="751"/>
      <c r="CYM20" s="751"/>
      <c r="CYN20" s="751"/>
      <c r="CYO20" s="751"/>
      <c r="CYP20" s="751"/>
      <c r="CYQ20" s="751"/>
      <c r="CYR20" s="751"/>
      <c r="CYS20" s="751"/>
      <c r="CYT20" s="751"/>
      <c r="CYU20" s="751"/>
      <c r="CYV20" s="751"/>
      <c r="CYW20" s="751"/>
      <c r="CYX20" s="751"/>
      <c r="CYY20" s="751"/>
      <c r="CYZ20" s="751"/>
      <c r="CZA20" s="751"/>
      <c r="CZB20" s="751"/>
      <c r="CZC20" s="751"/>
      <c r="CZD20" s="751"/>
      <c r="CZE20" s="751"/>
      <c r="CZF20" s="751"/>
      <c r="CZG20" s="751"/>
      <c r="CZH20" s="751"/>
      <c r="CZI20" s="751"/>
      <c r="CZJ20" s="751"/>
      <c r="CZK20" s="751"/>
      <c r="CZL20" s="751"/>
      <c r="CZM20" s="751"/>
      <c r="CZN20" s="751"/>
      <c r="CZO20" s="751"/>
      <c r="CZP20" s="751"/>
      <c r="CZQ20" s="751"/>
      <c r="CZR20" s="751"/>
      <c r="CZS20" s="751"/>
      <c r="CZT20" s="751"/>
      <c r="CZU20" s="751"/>
      <c r="CZV20" s="751"/>
      <c r="CZW20" s="751"/>
      <c r="CZX20" s="751"/>
      <c r="CZY20" s="751"/>
      <c r="CZZ20" s="751"/>
      <c r="DAA20" s="751"/>
      <c r="DAB20" s="751"/>
      <c r="DAC20" s="751"/>
      <c r="DAD20" s="751"/>
      <c r="DAE20" s="751"/>
      <c r="DAF20" s="751"/>
      <c r="DAG20" s="751"/>
      <c r="DAH20" s="751"/>
      <c r="DAI20" s="751"/>
      <c r="DAJ20" s="751"/>
      <c r="DAK20" s="751"/>
      <c r="DAL20" s="751"/>
      <c r="DAM20" s="751"/>
      <c r="DAN20" s="751"/>
      <c r="DAO20" s="751"/>
      <c r="DAP20" s="751"/>
      <c r="DAQ20" s="751"/>
      <c r="DAR20" s="751"/>
      <c r="DAS20" s="751"/>
      <c r="DAT20" s="751"/>
      <c r="DAU20" s="751"/>
      <c r="DAV20" s="751"/>
      <c r="DAW20" s="751"/>
      <c r="DAX20" s="751"/>
      <c r="DAY20" s="751"/>
      <c r="DAZ20" s="751"/>
      <c r="DBA20" s="751"/>
      <c r="DBB20" s="751"/>
      <c r="DBC20" s="751"/>
      <c r="DBD20" s="751"/>
      <c r="DBE20" s="751"/>
      <c r="DBF20" s="751"/>
      <c r="DBG20" s="751"/>
      <c r="DBH20" s="751"/>
      <c r="DBI20" s="751"/>
      <c r="DBJ20" s="751"/>
      <c r="DBK20" s="751"/>
      <c r="DBL20" s="751"/>
      <c r="DBM20" s="751"/>
      <c r="DBN20" s="751"/>
      <c r="DBO20" s="751"/>
      <c r="DBP20" s="751"/>
      <c r="DBQ20" s="751"/>
      <c r="DBR20" s="751"/>
      <c r="DBS20" s="751"/>
      <c r="DBT20" s="751"/>
      <c r="DBU20" s="751"/>
      <c r="DBV20" s="751"/>
      <c r="DBW20" s="751"/>
      <c r="DBX20" s="751"/>
      <c r="DBY20" s="751"/>
      <c r="DBZ20" s="751"/>
      <c r="DCA20" s="751"/>
      <c r="DCB20" s="751"/>
      <c r="DCC20" s="751"/>
      <c r="DCD20" s="751"/>
      <c r="DCE20" s="751"/>
      <c r="DCF20" s="751"/>
      <c r="DCG20" s="751"/>
      <c r="DCH20" s="751"/>
      <c r="DCI20" s="751"/>
      <c r="DCJ20" s="751"/>
      <c r="DCK20" s="751"/>
      <c r="DCL20" s="751"/>
      <c r="DCM20" s="751"/>
      <c r="DCN20" s="751"/>
      <c r="DCO20" s="751"/>
      <c r="DCP20" s="751"/>
      <c r="DCQ20" s="751"/>
      <c r="DCR20" s="751"/>
      <c r="DCS20" s="751"/>
      <c r="DCT20" s="751"/>
      <c r="DCU20" s="751"/>
      <c r="DCV20" s="751"/>
      <c r="DCW20" s="751"/>
      <c r="DCX20" s="751"/>
      <c r="DCY20" s="751"/>
      <c r="DCZ20" s="751"/>
      <c r="DDA20" s="751"/>
      <c r="DDB20" s="751"/>
      <c r="DDC20" s="751"/>
      <c r="DDD20" s="751"/>
      <c r="DDE20" s="751"/>
      <c r="DDF20" s="751"/>
      <c r="DDG20" s="751"/>
      <c r="DDH20" s="751"/>
      <c r="DDI20" s="751"/>
      <c r="DDJ20" s="751"/>
      <c r="DDK20" s="751"/>
      <c r="DDL20" s="751"/>
      <c r="DDM20" s="751"/>
      <c r="DDN20" s="751"/>
      <c r="DDO20" s="751"/>
      <c r="DDP20" s="751"/>
      <c r="DDQ20" s="751"/>
      <c r="DDR20" s="751"/>
      <c r="DDS20" s="751"/>
      <c r="DDT20" s="751"/>
      <c r="DDU20" s="751"/>
      <c r="DDV20" s="751"/>
      <c r="DDW20" s="751"/>
      <c r="DDX20" s="751"/>
      <c r="DDY20" s="751"/>
      <c r="DDZ20" s="751"/>
      <c r="DEA20" s="751"/>
      <c r="DEB20" s="751"/>
      <c r="DEC20" s="751"/>
      <c r="DED20" s="751"/>
      <c r="DEE20" s="751"/>
      <c r="DEF20" s="751"/>
      <c r="DEG20" s="751"/>
      <c r="DEH20" s="751"/>
      <c r="DEI20" s="751"/>
      <c r="DEJ20" s="751"/>
      <c r="DEK20" s="751"/>
      <c r="DEL20" s="751"/>
      <c r="DEM20" s="751"/>
      <c r="DEN20" s="751"/>
      <c r="DEO20" s="751"/>
      <c r="DEP20" s="751"/>
      <c r="DEQ20" s="751"/>
      <c r="DER20" s="751"/>
      <c r="DES20" s="751"/>
      <c r="DET20" s="751"/>
      <c r="DEU20" s="751"/>
      <c r="DEV20" s="751"/>
      <c r="DEW20" s="751"/>
      <c r="DEX20" s="751"/>
      <c r="DEY20" s="751"/>
      <c r="DEZ20" s="751"/>
      <c r="DFA20" s="751"/>
      <c r="DFB20" s="751"/>
      <c r="DFC20" s="751"/>
      <c r="DFD20" s="751"/>
      <c r="DFE20" s="751"/>
      <c r="DFF20" s="751"/>
      <c r="DFG20" s="751"/>
      <c r="DFH20" s="751"/>
      <c r="DFI20" s="751"/>
      <c r="DFJ20" s="751"/>
      <c r="DFK20" s="751"/>
      <c r="DFL20" s="751"/>
      <c r="DFM20" s="751"/>
      <c r="DFN20" s="751"/>
      <c r="DFO20" s="751"/>
      <c r="DFP20" s="751"/>
      <c r="DFQ20" s="751"/>
      <c r="DFR20" s="751"/>
      <c r="DFS20" s="751"/>
      <c r="DFT20" s="751"/>
      <c r="DFU20" s="751"/>
      <c r="DFV20" s="751"/>
      <c r="DFW20" s="751"/>
      <c r="DFX20" s="751"/>
      <c r="DFY20" s="751"/>
      <c r="DFZ20" s="751"/>
      <c r="DGA20" s="751"/>
      <c r="DGB20" s="751"/>
      <c r="DGC20" s="751"/>
      <c r="DGD20" s="751"/>
      <c r="DGE20" s="751"/>
      <c r="DGF20" s="751"/>
      <c r="DGG20" s="751"/>
      <c r="DGH20" s="751"/>
      <c r="DGI20" s="751"/>
      <c r="DGJ20" s="751"/>
      <c r="DGK20" s="751"/>
      <c r="DGL20" s="751"/>
      <c r="DGM20" s="751"/>
      <c r="DGN20" s="751"/>
      <c r="DGO20" s="751"/>
      <c r="DGP20" s="751"/>
      <c r="DGQ20" s="751"/>
      <c r="DGR20" s="751"/>
      <c r="DGS20" s="751"/>
      <c r="DGT20" s="751"/>
      <c r="DGU20" s="751"/>
      <c r="DGV20" s="751"/>
      <c r="DGW20" s="751"/>
      <c r="DGX20" s="751"/>
      <c r="DGY20" s="751"/>
      <c r="DGZ20" s="751"/>
      <c r="DHA20" s="751"/>
      <c r="DHB20" s="751"/>
      <c r="DHC20" s="751"/>
      <c r="DHD20" s="751"/>
      <c r="DHE20" s="751"/>
      <c r="DHF20" s="751"/>
      <c r="DHG20" s="751"/>
      <c r="DHH20" s="751"/>
      <c r="DHI20" s="751"/>
      <c r="DHJ20" s="751"/>
      <c r="DHK20" s="751"/>
      <c r="DHL20" s="751"/>
      <c r="DHM20" s="751"/>
      <c r="DHN20" s="751"/>
      <c r="DHO20" s="751"/>
      <c r="DHP20" s="751"/>
      <c r="DHQ20" s="751"/>
      <c r="DHR20" s="751"/>
      <c r="DHS20" s="751"/>
      <c r="DHT20" s="751"/>
      <c r="DHU20" s="751"/>
      <c r="DHV20" s="751"/>
      <c r="DHW20" s="751"/>
      <c r="DHX20" s="751"/>
      <c r="DHY20" s="751"/>
      <c r="DHZ20" s="751"/>
      <c r="DIA20" s="751"/>
      <c r="DIB20" s="751"/>
      <c r="DIC20" s="751"/>
      <c r="DID20" s="751"/>
      <c r="DIE20" s="751"/>
      <c r="DIF20" s="751"/>
      <c r="DIG20" s="751"/>
      <c r="DIH20" s="751"/>
      <c r="DII20" s="751"/>
      <c r="DIJ20" s="751"/>
      <c r="DIK20" s="751"/>
      <c r="DIL20" s="751"/>
      <c r="DIM20" s="751"/>
      <c r="DIN20" s="751"/>
      <c r="DIO20" s="751"/>
      <c r="DIP20" s="751"/>
      <c r="DIQ20" s="751"/>
      <c r="DIR20" s="751"/>
      <c r="DIS20" s="751"/>
      <c r="DIT20" s="751"/>
      <c r="DIU20" s="751"/>
      <c r="DIV20" s="751"/>
      <c r="DIW20" s="751"/>
      <c r="DIX20" s="751"/>
      <c r="DIY20" s="751"/>
      <c r="DIZ20" s="751"/>
      <c r="DJA20" s="751"/>
      <c r="DJB20" s="751"/>
      <c r="DJC20" s="751"/>
      <c r="DJD20" s="751"/>
      <c r="DJE20" s="751"/>
      <c r="DJF20" s="751"/>
      <c r="DJG20" s="751"/>
      <c r="DJH20" s="751"/>
      <c r="DJI20" s="751"/>
      <c r="DJJ20" s="751"/>
      <c r="DJK20" s="751"/>
      <c r="DJL20" s="751"/>
      <c r="DJM20" s="751"/>
      <c r="DJN20" s="751"/>
      <c r="DJO20" s="751"/>
      <c r="DJP20" s="751"/>
      <c r="DJQ20" s="751"/>
      <c r="DJR20" s="751"/>
      <c r="DJS20" s="751"/>
      <c r="DJT20" s="751"/>
      <c r="DJU20" s="751"/>
      <c r="DJV20" s="751"/>
      <c r="DJW20" s="751"/>
      <c r="DJX20" s="751"/>
      <c r="DJY20" s="751"/>
      <c r="DJZ20" s="751"/>
      <c r="DKA20" s="751"/>
      <c r="DKB20" s="751"/>
      <c r="DKC20" s="751"/>
      <c r="DKD20" s="751"/>
      <c r="DKE20" s="751"/>
      <c r="DKF20" s="751"/>
      <c r="DKG20" s="751"/>
      <c r="DKH20" s="751"/>
      <c r="DKI20" s="751"/>
      <c r="DKJ20" s="751"/>
      <c r="DKK20" s="751"/>
      <c r="DKL20" s="751"/>
      <c r="DKM20" s="751"/>
      <c r="DKN20" s="751"/>
      <c r="DKO20" s="751"/>
      <c r="DKP20" s="751"/>
      <c r="DKQ20" s="751"/>
      <c r="DKR20" s="751"/>
      <c r="DKS20" s="751"/>
      <c r="DKT20" s="751"/>
      <c r="DKU20" s="751"/>
      <c r="DKV20" s="751"/>
      <c r="DKW20" s="751"/>
      <c r="DKX20" s="751"/>
      <c r="DKY20" s="751"/>
      <c r="DKZ20" s="751"/>
      <c r="DLA20" s="751"/>
      <c r="DLB20" s="751"/>
      <c r="DLC20" s="751"/>
      <c r="DLD20" s="751"/>
      <c r="DLE20" s="751"/>
      <c r="DLF20" s="751"/>
      <c r="DLG20" s="751"/>
      <c r="DLH20" s="751"/>
      <c r="DLI20" s="751"/>
      <c r="DLJ20" s="751"/>
      <c r="DLK20" s="751"/>
      <c r="DLL20" s="751"/>
      <c r="DLM20" s="751"/>
      <c r="DLN20" s="751"/>
      <c r="DLO20" s="751"/>
      <c r="DLP20" s="751"/>
      <c r="DLQ20" s="751"/>
      <c r="DLR20" s="751"/>
      <c r="DLS20" s="751"/>
      <c r="DLT20" s="751"/>
      <c r="DLU20" s="751"/>
      <c r="DLV20" s="751"/>
      <c r="DLW20" s="751"/>
      <c r="DLX20" s="751"/>
      <c r="DLY20" s="751"/>
      <c r="DLZ20" s="751"/>
      <c r="DMA20" s="751"/>
      <c r="DMB20" s="751"/>
      <c r="DMC20" s="751"/>
      <c r="DMD20" s="751"/>
      <c r="DME20" s="751"/>
      <c r="DMF20" s="751"/>
      <c r="DMG20" s="751"/>
      <c r="DMH20" s="751"/>
      <c r="DMI20" s="751"/>
      <c r="DMJ20" s="751"/>
      <c r="DMK20" s="751"/>
      <c r="DML20" s="751"/>
      <c r="DMM20" s="751"/>
      <c r="DMN20" s="751"/>
      <c r="DMO20" s="751"/>
      <c r="DMP20" s="751"/>
      <c r="DMQ20" s="751"/>
      <c r="DMR20" s="751"/>
      <c r="DMS20" s="751"/>
      <c r="DMT20" s="751"/>
      <c r="DMU20" s="751"/>
      <c r="DMV20" s="751"/>
      <c r="DMW20" s="751"/>
      <c r="DMX20" s="751"/>
      <c r="DMY20" s="751"/>
      <c r="DMZ20" s="751"/>
      <c r="DNA20" s="751"/>
      <c r="DNB20" s="751"/>
      <c r="DNC20" s="751"/>
      <c r="DND20" s="751"/>
      <c r="DNE20" s="751"/>
      <c r="DNF20" s="751"/>
      <c r="DNG20" s="751"/>
      <c r="DNH20" s="751"/>
      <c r="DNI20" s="751"/>
      <c r="DNJ20" s="751"/>
      <c r="DNK20" s="751"/>
      <c r="DNL20" s="751"/>
      <c r="DNM20" s="751"/>
      <c r="DNN20" s="751"/>
      <c r="DNO20" s="751"/>
      <c r="DNP20" s="751"/>
      <c r="DNQ20" s="751"/>
      <c r="DNR20" s="751"/>
      <c r="DNS20" s="751"/>
      <c r="DNT20" s="751"/>
      <c r="DNU20" s="751"/>
      <c r="DNV20" s="751"/>
      <c r="DNW20" s="751"/>
      <c r="DNX20" s="751"/>
      <c r="DNY20" s="751"/>
      <c r="DNZ20" s="751"/>
      <c r="DOA20" s="751"/>
      <c r="DOB20" s="751"/>
      <c r="DOC20" s="751"/>
      <c r="DOD20" s="751"/>
      <c r="DOE20" s="751"/>
      <c r="DOF20" s="751"/>
      <c r="DOG20" s="751"/>
      <c r="DOH20" s="751"/>
      <c r="DOI20" s="751"/>
      <c r="DOJ20" s="751"/>
      <c r="DOK20" s="751"/>
      <c r="DOL20" s="751"/>
      <c r="DOM20" s="751"/>
      <c r="DON20" s="751"/>
      <c r="DOO20" s="751"/>
      <c r="DOP20" s="751"/>
      <c r="DOQ20" s="751"/>
      <c r="DOR20" s="751"/>
      <c r="DOS20" s="751"/>
      <c r="DOT20" s="751"/>
      <c r="DOU20" s="751"/>
      <c r="DOV20" s="751"/>
      <c r="DOW20" s="751"/>
      <c r="DOX20" s="751"/>
      <c r="DOY20" s="751"/>
      <c r="DOZ20" s="751"/>
      <c r="DPA20" s="751"/>
      <c r="DPB20" s="751"/>
      <c r="DPC20" s="751"/>
      <c r="DPD20" s="751"/>
      <c r="DPE20" s="751"/>
      <c r="DPF20" s="751"/>
      <c r="DPG20" s="751"/>
      <c r="DPH20" s="751"/>
      <c r="DPI20" s="751"/>
      <c r="DPJ20" s="751"/>
      <c r="DPK20" s="751"/>
      <c r="DPL20" s="751"/>
      <c r="DPM20" s="751"/>
      <c r="DPN20" s="751"/>
      <c r="DPO20" s="751"/>
      <c r="DPP20" s="751"/>
      <c r="DPQ20" s="751"/>
      <c r="DPR20" s="751"/>
      <c r="DPS20" s="751"/>
      <c r="DPT20" s="751"/>
      <c r="DPU20" s="751"/>
      <c r="DPV20" s="751"/>
      <c r="DPW20" s="751"/>
      <c r="DPX20" s="751"/>
      <c r="DPY20" s="751"/>
      <c r="DPZ20" s="751"/>
      <c r="DQA20" s="751"/>
      <c r="DQB20" s="751"/>
      <c r="DQC20" s="751"/>
      <c r="DQD20" s="751"/>
      <c r="DQE20" s="751"/>
      <c r="DQF20" s="751"/>
      <c r="DQG20" s="751"/>
      <c r="DQH20" s="751"/>
      <c r="DQI20" s="751"/>
      <c r="DQJ20" s="751"/>
      <c r="DQK20" s="751"/>
      <c r="DQL20" s="751"/>
      <c r="DQM20" s="751"/>
      <c r="DQN20" s="751"/>
      <c r="DQO20" s="751"/>
      <c r="DQP20" s="751"/>
      <c r="DQQ20" s="751"/>
      <c r="DQR20" s="751"/>
      <c r="DQS20" s="751"/>
      <c r="DQT20" s="751"/>
      <c r="DQU20" s="751"/>
      <c r="DQV20" s="751"/>
      <c r="DQW20" s="751"/>
      <c r="DQX20" s="751"/>
      <c r="DQY20" s="751"/>
      <c r="DQZ20" s="751"/>
      <c r="DRA20" s="751"/>
      <c r="DRB20" s="751"/>
      <c r="DRC20" s="751"/>
      <c r="DRD20" s="751"/>
      <c r="DRE20" s="751"/>
      <c r="DRF20" s="751"/>
      <c r="DRG20" s="751"/>
      <c r="DRH20" s="751"/>
      <c r="DRI20" s="751"/>
      <c r="DRJ20" s="751"/>
      <c r="DRK20" s="751"/>
      <c r="DRL20" s="751"/>
      <c r="DRM20" s="751"/>
      <c r="DRN20" s="751"/>
      <c r="DRO20" s="751"/>
      <c r="DRP20" s="751"/>
      <c r="DRQ20" s="751"/>
      <c r="DRR20" s="751"/>
      <c r="DRS20" s="751"/>
      <c r="DRT20" s="751"/>
      <c r="DRU20" s="751"/>
      <c r="DRV20" s="751"/>
      <c r="DRW20" s="751"/>
      <c r="DRX20" s="751"/>
      <c r="DRY20" s="751"/>
      <c r="DRZ20" s="751"/>
      <c r="DSA20" s="751"/>
      <c r="DSB20" s="751"/>
      <c r="DSC20" s="751"/>
      <c r="DSD20" s="751"/>
      <c r="DSE20" s="751"/>
      <c r="DSF20" s="751"/>
      <c r="DSG20" s="751"/>
      <c r="DSH20" s="751"/>
      <c r="DSI20" s="751"/>
      <c r="DSJ20" s="751"/>
      <c r="DSK20" s="751"/>
      <c r="DSL20" s="751"/>
      <c r="DSM20" s="751"/>
      <c r="DSN20" s="751"/>
      <c r="DSO20" s="751"/>
      <c r="DSP20" s="751"/>
      <c r="DSQ20" s="751"/>
      <c r="DSR20" s="751"/>
      <c r="DSS20" s="751"/>
      <c r="DST20" s="751"/>
      <c r="DSU20" s="751"/>
      <c r="DSV20" s="751"/>
      <c r="DSW20" s="751"/>
      <c r="DSX20" s="751"/>
      <c r="DSY20" s="751"/>
      <c r="DSZ20" s="751"/>
      <c r="DTA20" s="751"/>
      <c r="DTB20" s="751"/>
      <c r="DTC20" s="751"/>
      <c r="DTD20" s="751"/>
      <c r="DTE20" s="751"/>
      <c r="DTF20" s="751"/>
      <c r="DTG20" s="751"/>
      <c r="DTH20" s="751"/>
      <c r="DTI20" s="751"/>
      <c r="DTJ20" s="751"/>
      <c r="DTK20" s="751"/>
      <c r="DTL20" s="751"/>
      <c r="DTM20" s="751"/>
      <c r="DTN20" s="751"/>
      <c r="DTO20" s="751"/>
      <c r="DTP20" s="751"/>
      <c r="DTQ20" s="751"/>
      <c r="DTR20" s="751"/>
      <c r="DTS20" s="751"/>
      <c r="DTT20" s="751"/>
      <c r="DTU20" s="751"/>
      <c r="DTV20" s="751"/>
      <c r="DTW20" s="751"/>
      <c r="DTX20" s="751"/>
      <c r="DTY20" s="751"/>
      <c r="DTZ20" s="751"/>
      <c r="DUA20" s="751"/>
      <c r="DUB20" s="751"/>
      <c r="DUC20" s="751"/>
      <c r="DUD20" s="751"/>
      <c r="DUE20" s="751"/>
      <c r="DUF20" s="751"/>
      <c r="DUG20" s="751"/>
      <c r="DUH20" s="751"/>
      <c r="DUI20" s="751"/>
      <c r="DUJ20" s="751"/>
      <c r="DUK20" s="751"/>
      <c r="DUL20" s="751"/>
      <c r="DUM20" s="751"/>
      <c r="DUN20" s="751"/>
      <c r="DUO20" s="751"/>
      <c r="DUP20" s="751"/>
      <c r="DUQ20" s="751"/>
      <c r="DUR20" s="751"/>
      <c r="DUS20" s="751"/>
      <c r="DUT20" s="751"/>
      <c r="DUU20" s="751"/>
      <c r="DUV20" s="751"/>
      <c r="DUW20" s="751"/>
      <c r="DUX20" s="751"/>
      <c r="DUY20" s="751"/>
      <c r="DUZ20" s="751"/>
      <c r="DVA20" s="751"/>
      <c r="DVB20" s="751"/>
      <c r="DVC20" s="751"/>
      <c r="DVD20" s="751"/>
      <c r="DVE20" s="751"/>
      <c r="DVF20" s="751"/>
      <c r="DVG20" s="751"/>
      <c r="DVH20" s="751"/>
      <c r="DVI20" s="751"/>
      <c r="DVJ20" s="751"/>
      <c r="DVK20" s="751"/>
      <c r="DVL20" s="751"/>
      <c r="DVM20" s="751"/>
      <c r="DVN20" s="751"/>
      <c r="DVO20" s="751"/>
      <c r="DVP20" s="751"/>
      <c r="DVQ20" s="751"/>
      <c r="DVR20" s="751"/>
      <c r="DVS20" s="751"/>
      <c r="DVT20" s="751"/>
      <c r="DVU20" s="751"/>
      <c r="DVV20" s="751"/>
      <c r="DVW20" s="751"/>
      <c r="DVX20" s="751"/>
      <c r="DVY20" s="751"/>
      <c r="DVZ20" s="751"/>
      <c r="DWA20" s="751"/>
      <c r="DWB20" s="751"/>
      <c r="DWC20" s="751"/>
      <c r="DWD20" s="751"/>
      <c r="DWE20" s="751"/>
      <c r="DWF20" s="751"/>
      <c r="DWG20" s="751"/>
      <c r="DWH20" s="751"/>
      <c r="DWI20" s="751"/>
      <c r="DWJ20" s="751"/>
      <c r="DWK20" s="751"/>
      <c r="DWL20" s="751"/>
      <c r="DWM20" s="751"/>
      <c r="DWN20" s="751"/>
      <c r="DWO20" s="751"/>
      <c r="DWP20" s="751"/>
      <c r="DWQ20" s="751"/>
      <c r="DWR20" s="751"/>
      <c r="DWS20" s="751"/>
      <c r="DWT20" s="751"/>
      <c r="DWU20" s="751"/>
      <c r="DWV20" s="751"/>
      <c r="DWW20" s="751"/>
      <c r="DWX20" s="751"/>
      <c r="DWY20" s="751"/>
      <c r="DWZ20" s="751"/>
      <c r="DXA20" s="751"/>
      <c r="DXB20" s="751"/>
      <c r="DXC20" s="751"/>
      <c r="DXD20" s="751"/>
      <c r="DXE20" s="751"/>
      <c r="DXF20" s="751"/>
      <c r="DXG20" s="751"/>
      <c r="DXH20" s="751"/>
      <c r="DXI20" s="751"/>
      <c r="DXJ20" s="751"/>
      <c r="DXK20" s="751"/>
      <c r="DXL20" s="751"/>
      <c r="DXM20" s="751"/>
      <c r="DXN20" s="751"/>
      <c r="DXO20" s="751"/>
      <c r="DXP20" s="751"/>
      <c r="DXQ20" s="751"/>
      <c r="DXR20" s="751"/>
      <c r="DXS20" s="751"/>
      <c r="DXT20" s="751"/>
      <c r="DXU20" s="751"/>
      <c r="DXV20" s="751"/>
      <c r="DXW20" s="751"/>
      <c r="DXX20" s="751"/>
      <c r="DXY20" s="751"/>
      <c r="DXZ20" s="751"/>
      <c r="DYA20" s="751"/>
      <c r="DYB20" s="751"/>
      <c r="DYC20" s="751"/>
      <c r="DYD20" s="751"/>
      <c r="DYE20" s="751"/>
      <c r="DYF20" s="751"/>
      <c r="DYG20" s="751"/>
      <c r="DYH20" s="751"/>
      <c r="DYI20" s="751"/>
      <c r="DYJ20" s="751"/>
      <c r="DYK20" s="751"/>
      <c r="DYL20" s="751"/>
      <c r="DYM20" s="751"/>
      <c r="DYN20" s="751"/>
      <c r="DYO20" s="751"/>
      <c r="DYP20" s="751"/>
      <c r="DYQ20" s="751"/>
      <c r="DYR20" s="751"/>
      <c r="DYS20" s="751"/>
      <c r="DYT20" s="751"/>
      <c r="DYU20" s="751"/>
      <c r="DYV20" s="751"/>
      <c r="DYW20" s="751"/>
      <c r="DYX20" s="751"/>
      <c r="DYY20" s="751"/>
      <c r="DYZ20" s="751"/>
      <c r="DZA20" s="751"/>
      <c r="DZB20" s="751"/>
      <c r="DZC20" s="751"/>
      <c r="DZD20" s="751"/>
      <c r="DZE20" s="751"/>
      <c r="DZF20" s="751"/>
      <c r="DZG20" s="751"/>
      <c r="DZH20" s="751"/>
      <c r="DZI20" s="751"/>
      <c r="DZJ20" s="751"/>
      <c r="DZK20" s="751"/>
      <c r="DZL20" s="751"/>
      <c r="DZM20" s="751"/>
      <c r="DZN20" s="751"/>
      <c r="DZO20" s="751"/>
      <c r="DZP20" s="751"/>
      <c r="DZQ20" s="751"/>
      <c r="DZR20" s="751"/>
      <c r="DZS20" s="751"/>
      <c r="DZT20" s="751"/>
      <c r="DZU20" s="751"/>
      <c r="DZV20" s="751"/>
      <c r="DZW20" s="751"/>
      <c r="DZX20" s="751"/>
      <c r="DZY20" s="751"/>
      <c r="DZZ20" s="751"/>
      <c r="EAA20" s="751"/>
      <c r="EAB20" s="751"/>
      <c r="EAC20" s="751"/>
      <c r="EAD20" s="751"/>
      <c r="EAE20" s="751"/>
      <c r="EAF20" s="751"/>
      <c r="EAG20" s="751"/>
      <c r="EAH20" s="751"/>
      <c r="EAI20" s="751"/>
      <c r="EAJ20" s="751"/>
      <c r="EAK20" s="751"/>
      <c r="EAL20" s="751"/>
      <c r="EAM20" s="751"/>
      <c r="EAN20" s="751"/>
      <c r="EAO20" s="751"/>
      <c r="EAP20" s="751"/>
      <c r="EAQ20" s="751"/>
      <c r="EAR20" s="751"/>
      <c r="EAS20" s="751"/>
      <c r="EAT20" s="751"/>
      <c r="EAU20" s="751"/>
      <c r="EAV20" s="751"/>
      <c r="EAW20" s="751"/>
      <c r="EAX20" s="751"/>
      <c r="EAY20" s="751"/>
      <c r="EAZ20" s="751"/>
      <c r="EBA20" s="751"/>
      <c r="EBB20" s="751"/>
      <c r="EBC20" s="751"/>
      <c r="EBD20" s="751"/>
      <c r="EBE20" s="751"/>
      <c r="EBF20" s="751"/>
      <c r="EBG20" s="751"/>
      <c r="EBH20" s="751"/>
      <c r="EBI20" s="751"/>
      <c r="EBJ20" s="751"/>
      <c r="EBK20" s="751"/>
      <c r="EBL20" s="751"/>
      <c r="EBM20" s="751"/>
      <c r="EBN20" s="751"/>
      <c r="EBO20" s="751"/>
      <c r="EBP20" s="751"/>
      <c r="EBQ20" s="751"/>
      <c r="EBR20" s="751"/>
      <c r="EBS20" s="751"/>
      <c r="EBT20" s="751"/>
      <c r="EBU20" s="751"/>
      <c r="EBV20" s="751"/>
      <c r="EBW20" s="751"/>
      <c r="EBX20" s="751"/>
      <c r="EBY20" s="751"/>
      <c r="EBZ20" s="751"/>
      <c r="ECA20" s="751"/>
      <c r="ECB20" s="751"/>
      <c r="ECC20" s="751"/>
      <c r="ECD20" s="751"/>
      <c r="ECE20" s="751"/>
      <c r="ECF20" s="751"/>
      <c r="ECG20" s="751"/>
      <c r="ECH20" s="751"/>
      <c r="ECI20" s="751"/>
      <c r="ECJ20" s="751"/>
      <c r="ECK20" s="751"/>
      <c r="ECL20" s="751"/>
      <c r="ECM20" s="751"/>
      <c r="ECN20" s="751"/>
      <c r="ECO20" s="751"/>
      <c r="ECP20" s="751"/>
      <c r="ECQ20" s="751"/>
      <c r="ECR20" s="751"/>
      <c r="ECS20" s="751"/>
      <c r="ECT20" s="751"/>
      <c r="ECU20" s="751"/>
      <c r="ECV20" s="751"/>
      <c r="ECW20" s="751"/>
      <c r="ECX20" s="751"/>
      <c r="ECY20" s="751"/>
      <c r="ECZ20" s="751"/>
      <c r="EDA20" s="751"/>
      <c r="EDB20" s="751"/>
      <c r="EDC20" s="751"/>
      <c r="EDD20" s="751"/>
      <c r="EDE20" s="751"/>
      <c r="EDF20" s="751"/>
      <c r="EDG20" s="751"/>
      <c r="EDH20" s="751"/>
      <c r="EDI20" s="751"/>
      <c r="EDJ20" s="751"/>
      <c r="EDK20" s="751"/>
      <c r="EDL20" s="751"/>
      <c r="EDM20" s="751"/>
      <c r="EDN20" s="751"/>
      <c r="EDO20" s="751"/>
      <c r="EDP20" s="751"/>
      <c r="EDQ20" s="751"/>
      <c r="EDR20" s="751"/>
      <c r="EDS20" s="751"/>
      <c r="EDT20" s="751"/>
      <c r="EDU20" s="751"/>
      <c r="EDV20" s="751"/>
      <c r="EDW20" s="751"/>
      <c r="EDX20" s="751"/>
      <c r="EDY20" s="751"/>
      <c r="EDZ20" s="751"/>
      <c r="EEA20" s="751"/>
      <c r="EEB20" s="751"/>
      <c r="EEC20" s="751"/>
      <c r="EED20" s="751"/>
      <c r="EEE20" s="751"/>
      <c r="EEF20" s="751"/>
      <c r="EEG20" s="751"/>
      <c r="EEH20" s="751"/>
      <c r="EEI20" s="751"/>
      <c r="EEJ20" s="751"/>
      <c r="EEK20" s="751"/>
      <c r="EEL20" s="751"/>
      <c r="EEM20" s="751"/>
      <c r="EEN20" s="751"/>
      <c r="EEO20" s="751"/>
      <c r="EEP20" s="751"/>
      <c r="EEQ20" s="751"/>
      <c r="EER20" s="751"/>
      <c r="EES20" s="751"/>
      <c r="EET20" s="751"/>
      <c r="EEU20" s="751"/>
      <c r="EEV20" s="751"/>
      <c r="EEW20" s="751"/>
      <c r="EEX20" s="751"/>
      <c r="EEY20" s="751"/>
      <c r="EEZ20" s="751"/>
      <c r="EFA20" s="751"/>
      <c r="EFB20" s="751"/>
      <c r="EFC20" s="751"/>
      <c r="EFD20" s="751"/>
      <c r="EFE20" s="751"/>
      <c r="EFF20" s="751"/>
      <c r="EFG20" s="751"/>
      <c r="EFH20" s="751"/>
      <c r="EFI20" s="751"/>
      <c r="EFJ20" s="751"/>
      <c r="EFK20" s="751"/>
      <c r="EFL20" s="751"/>
      <c r="EFM20" s="751"/>
      <c r="EFN20" s="751"/>
      <c r="EFO20" s="751"/>
      <c r="EFP20" s="751"/>
      <c r="EFQ20" s="751"/>
      <c r="EFR20" s="751"/>
      <c r="EFS20" s="751"/>
      <c r="EFT20" s="751"/>
      <c r="EFU20" s="751"/>
      <c r="EFV20" s="751"/>
      <c r="EFW20" s="751"/>
      <c r="EFX20" s="751"/>
      <c r="EFY20" s="751"/>
      <c r="EFZ20" s="751"/>
      <c r="EGA20" s="751"/>
      <c r="EGB20" s="751"/>
      <c r="EGC20" s="751"/>
      <c r="EGD20" s="751"/>
      <c r="EGE20" s="751"/>
      <c r="EGF20" s="751"/>
      <c r="EGG20" s="751"/>
      <c r="EGH20" s="751"/>
      <c r="EGI20" s="751"/>
      <c r="EGJ20" s="751"/>
      <c r="EGK20" s="751"/>
      <c r="EGL20" s="751"/>
      <c r="EGM20" s="751"/>
      <c r="EGN20" s="751"/>
      <c r="EGO20" s="751"/>
      <c r="EGP20" s="751"/>
      <c r="EGQ20" s="751"/>
      <c r="EGR20" s="751"/>
      <c r="EGS20" s="751"/>
      <c r="EGT20" s="751"/>
      <c r="EGU20" s="751"/>
      <c r="EGV20" s="751"/>
      <c r="EGW20" s="751"/>
      <c r="EGX20" s="751"/>
      <c r="EGY20" s="751"/>
      <c r="EGZ20" s="751"/>
      <c r="EHA20" s="751"/>
      <c r="EHB20" s="751"/>
      <c r="EHC20" s="751"/>
      <c r="EHD20" s="751"/>
      <c r="EHE20" s="751"/>
      <c r="EHF20" s="751"/>
      <c r="EHG20" s="751"/>
      <c r="EHH20" s="751"/>
      <c r="EHI20" s="751"/>
      <c r="EHJ20" s="751"/>
      <c r="EHK20" s="751"/>
      <c r="EHL20" s="751"/>
      <c r="EHM20" s="751"/>
      <c r="EHN20" s="751"/>
      <c r="EHO20" s="751"/>
      <c r="EHP20" s="751"/>
      <c r="EHQ20" s="751"/>
      <c r="EHR20" s="751"/>
      <c r="EHS20" s="751"/>
      <c r="EHT20" s="751"/>
      <c r="EHU20" s="751"/>
      <c r="EHV20" s="751"/>
      <c r="EHW20" s="751"/>
      <c r="EHX20" s="751"/>
      <c r="EHY20" s="751"/>
      <c r="EHZ20" s="751"/>
      <c r="EIA20" s="751"/>
      <c r="EIB20" s="751"/>
      <c r="EIC20" s="751"/>
      <c r="EID20" s="751"/>
      <c r="EIE20" s="751"/>
      <c r="EIF20" s="751"/>
      <c r="EIG20" s="751"/>
      <c r="EIH20" s="751"/>
      <c r="EII20" s="751"/>
      <c r="EIJ20" s="751"/>
      <c r="EIK20" s="751"/>
      <c r="EIL20" s="751"/>
      <c r="EIM20" s="751"/>
      <c r="EIN20" s="751"/>
      <c r="EIO20" s="751"/>
      <c r="EIP20" s="751"/>
      <c r="EIQ20" s="751"/>
      <c r="EIR20" s="751"/>
      <c r="EIS20" s="751"/>
      <c r="EIT20" s="751"/>
      <c r="EIU20" s="751"/>
      <c r="EIV20" s="751"/>
      <c r="EIW20" s="751"/>
      <c r="EIX20" s="751"/>
      <c r="EIY20" s="751"/>
      <c r="EIZ20" s="751"/>
      <c r="EJA20" s="751"/>
      <c r="EJB20" s="751"/>
      <c r="EJC20" s="751"/>
      <c r="EJD20" s="751"/>
      <c r="EJE20" s="751"/>
      <c r="EJF20" s="751"/>
      <c r="EJG20" s="751"/>
      <c r="EJH20" s="751"/>
      <c r="EJI20" s="751"/>
      <c r="EJJ20" s="751"/>
      <c r="EJK20" s="751"/>
      <c r="EJL20" s="751"/>
      <c r="EJM20" s="751"/>
      <c r="EJN20" s="751"/>
      <c r="EJO20" s="751"/>
      <c r="EJP20" s="751"/>
      <c r="EJQ20" s="751"/>
      <c r="EJR20" s="751"/>
      <c r="EJS20" s="751"/>
      <c r="EJT20" s="751"/>
      <c r="EJU20" s="751"/>
      <c r="EJV20" s="751"/>
      <c r="EJW20" s="751"/>
      <c r="EJX20" s="751"/>
      <c r="EJY20" s="751"/>
      <c r="EJZ20" s="751"/>
      <c r="EKA20" s="751"/>
      <c r="EKB20" s="751"/>
      <c r="EKC20" s="751"/>
      <c r="EKD20" s="751"/>
      <c r="EKE20" s="751"/>
      <c r="EKF20" s="751"/>
      <c r="EKG20" s="751"/>
      <c r="EKH20" s="751"/>
      <c r="EKI20" s="751"/>
      <c r="EKJ20" s="751"/>
      <c r="EKK20" s="751"/>
      <c r="EKL20" s="751"/>
      <c r="EKM20" s="751"/>
      <c r="EKN20" s="751"/>
      <c r="EKO20" s="751"/>
      <c r="EKP20" s="751"/>
      <c r="EKQ20" s="751"/>
      <c r="EKR20" s="751"/>
      <c r="EKS20" s="751"/>
      <c r="EKT20" s="751"/>
      <c r="EKU20" s="751"/>
      <c r="EKV20" s="751"/>
      <c r="EKW20" s="751"/>
      <c r="EKX20" s="751"/>
      <c r="EKY20" s="751"/>
      <c r="EKZ20" s="751"/>
      <c r="ELA20" s="751"/>
      <c r="ELB20" s="751"/>
      <c r="ELC20" s="751"/>
      <c r="ELD20" s="751"/>
      <c r="ELE20" s="751"/>
      <c r="ELF20" s="751"/>
      <c r="ELG20" s="751"/>
      <c r="ELH20" s="751"/>
      <c r="ELI20" s="751"/>
      <c r="ELJ20" s="751"/>
      <c r="ELK20" s="751"/>
      <c r="ELL20" s="751"/>
      <c r="ELM20" s="751"/>
      <c r="ELN20" s="751"/>
      <c r="ELO20" s="751"/>
      <c r="ELP20" s="751"/>
      <c r="ELQ20" s="751"/>
      <c r="ELR20" s="751"/>
      <c r="ELS20" s="751"/>
      <c r="ELT20" s="751"/>
      <c r="ELU20" s="751"/>
      <c r="ELV20" s="751"/>
      <c r="ELW20" s="751"/>
      <c r="ELX20" s="751"/>
      <c r="ELY20" s="751"/>
      <c r="ELZ20" s="751"/>
      <c r="EMA20" s="751"/>
      <c r="EMB20" s="751"/>
      <c r="EMC20" s="751"/>
      <c r="EMD20" s="751"/>
      <c r="EME20" s="751"/>
      <c r="EMF20" s="751"/>
      <c r="EMG20" s="751"/>
      <c r="EMH20" s="751"/>
      <c r="EMI20" s="751"/>
      <c r="EMJ20" s="751"/>
      <c r="EMK20" s="751"/>
      <c r="EML20" s="751"/>
      <c r="EMM20" s="751"/>
      <c r="EMN20" s="751"/>
      <c r="EMO20" s="751"/>
      <c r="EMP20" s="751"/>
      <c r="EMQ20" s="751"/>
      <c r="EMR20" s="751"/>
      <c r="EMS20" s="751"/>
      <c r="EMT20" s="751"/>
      <c r="EMU20" s="751"/>
      <c r="EMV20" s="751"/>
      <c r="EMW20" s="751"/>
      <c r="EMX20" s="751"/>
      <c r="EMY20" s="751"/>
      <c r="EMZ20" s="751"/>
      <c r="ENA20" s="751"/>
      <c r="ENB20" s="751"/>
      <c r="ENC20" s="751"/>
      <c r="END20" s="751"/>
      <c r="ENE20" s="751"/>
      <c r="ENF20" s="751"/>
      <c r="ENG20" s="751"/>
      <c r="ENH20" s="751"/>
      <c r="ENI20" s="751"/>
      <c r="ENJ20" s="751"/>
      <c r="ENK20" s="751"/>
      <c r="ENL20" s="751"/>
      <c r="ENM20" s="751"/>
      <c r="ENN20" s="751"/>
      <c r="ENO20" s="751"/>
      <c r="ENP20" s="751"/>
      <c r="ENQ20" s="751"/>
      <c r="ENR20" s="751"/>
      <c r="ENS20" s="751"/>
      <c r="ENT20" s="751"/>
      <c r="ENU20" s="751"/>
      <c r="ENV20" s="751"/>
      <c r="ENW20" s="751"/>
      <c r="ENX20" s="751"/>
      <c r="ENY20" s="751"/>
      <c r="ENZ20" s="751"/>
      <c r="EOA20" s="751"/>
      <c r="EOB20" s="751"/>
      <c r="EOC20" s="751"/>
      <c r="EOD20" s="751"/>
      <c r="EOE20" s="751"/>
      <c r="EOF20" s="751"/>
      <c r="EOG20" s="751"/>
      <c r="EOH20" s="751"/>
      <c r="EOI20" s="751"/>
      <c r="EOJ20" s="751"/>
      <c r="EOK20" s="751"/>
      <c r="EOL20" s="751"/>
      <c r="EOM20" s="751"/>
      <c r="EON20" s="751"/>
      <c r="EOO20" s="751"/>
      <c r="EOP20" s="751"/>
      <c r="EOQ20" s="751"/>
      <c r="EOR20" s="751"/>
      <c r="EOS20" s="751"/>
      <c r="EOT20" s="751"/>
      <c r="EOU20" s="751"/>
      <c r="EOV20" s="751"/>
      <c r="EOW20" s="751"/>
      <c r="EOX20" s="751"/>
      <c r="EOY20" s="751"/>
      <c r="EOZ20" s="751"/>
      <c r="EPA20" s="751"/>
      <c r="EPB20" s="751"/>
      <c r="EPC20" s="751"/>
      <c r="EPD20" s="751"/>
      <c r="EPE20" s="751"/>
      <c r="EPF20" s="751"/>
      <c r="EPG20" s="751"/>
      <c r="EPH20" s="751"/>
      <c r="EPI20" s="751"/>
      <c r="EPJ20" s="751"/>
      <c r="EPK20" s="751"/>
      <c r="EPL20" s="751"/>
      <c r="EPM20" s="751"/>
      <c r="EPN20" s="751"/>
      <c r="EPO20" s="751"/>
      <c r="EPP20" s="751"/>
      <c r="EPQ20" s="751"/>
      <c r="EPR20" s="751"/>
      <c r="EPS20" s="751"/>
      <c r="EPT20" s="751"/>
      <c r="EPU20" s="751"/>
      <c r="EPV20" s="751"/>
      <c r="EPW20" s="751"/>
      <c r="EPX20" s="751"/>
      <c r="EPY20" s="751"/>
      <c r="EPZ20" s="751"/>
      <c r="EQA20" s="751"/>
      <c r="EQB20" s="751"/>
      <c r="EQC20" s="751"/>
      <c r="EQD20" s="751"/>
      <c r="EQE20" s="751"/>
      <c r="EQF20" s="751"/>
      <c r="EQG20" s="751"/>
      <c r="EQH20" s="751"/>
      <c r="EQI20" s="751"/>
      <c r="EQJ20" s="751"/>
      <c r="EQK20" s="751"/>
      <c r="EQL20" s="751"/>
      <c r="EQM20" s="751"/>
      <c r="EQN20" s="751"/>
      <c r="EQO20" s="751"/>
      <c r="EQP20" s="751"/>
      <c r="EQQ20" s="751"/>
      <c r="EQR20" s="751"/>
      <c r="EQS20" s="751"/>
      <c r="EQT20" s="751"/>
      <c r="EQU20" s="751"/>
      <c r="EQV20" s="751"/>
      <c r="EQW20" s="751"/>
      <c r="EQX20" s="751"/>
      <c r="EQY20" s="751"/>
      <c r="EQZ20" s="751"/>
      <c r="ERA20" s="751"/>
      <c r="ERB20" s="751"/>
      <c r="ERC20" s="751"/>
      <c r="ERD20" s="751"/>
      <c r="ERE20" s="751"/>
      <c r="ERF20" s="751"/>
      <c r="ERG20" s="751"/>
      <c r="ERH20" s="751"/>
      <c r="ERI20" s="751"/>
      <c r="ERJ20" s="751"/>
      <c r="ERK20" s="751"/>
      <c r="ERL20" s="751"/>
      <c r="ERM20" s="751"/>
      <c r="ERN20" s="751"/>
      <c r="ERO20" s="751"/>
      <c r="ERP20" s="751"/>
      <c r="ERQ20" s="751"/>
      <c r="ERR20" s="751"/>
      <c r="ERS20" s="751"/>
      <c r="ERT20" s="751"/>
      <c r="ERU20" s="751"/>
      <c r="ERV20" s="751"/>
      <c r="ERW20" s="751"/>
      <c r="ERX20" s="751"/>
      <c r="ERY20" s="751"/>
      <c r="ERZ20" s="751"/>
      <c r="ESA20" s="751"/>
      <c r="ESB20" s="751"/>
      <c r="ESC20" s="751"/>
      <c r="ESD20" s="751"/>
      <c r="ESE20" s="751"/>
      <c r="ESF20" s="751"/>
      <c r="ESG20" s="751"/>
      <c r="ESH20" s="751"/>
      <c r="ESI20" s="751"/>
      <c r="ESJ20" s="751"/>
      <c r="ESK20" s="751"/>
      <c r="ESL20" s="751"/>
      <c r="ESM20" s="751"/>
      <c r="ESN20" s="751"/>
      <c r="ESO20" s="751"/>
      <c r="ESP20" s="751"/>
      <c r="ESQ20" s="751"/>
      <c r="ESR20" s="751"/>
      <c r="ESS20" s="751"/>
      <c r="EST20" s="751"/>
      <c r="ESU20" s="751"/>
      <c r="ESV20" s="751"/>
      <c r="ESW20" s="751"/>
      <c r="ESX20" s="751"/>
      <c r="ESY20" s="751"/>
      <c r="ESZ20" s="751"/>
      <c r="ETA20" s="751"/>
      <c r="ETB20" s="751"/>
      <c r="ETC20" s="751"/>
      <c r="ETD20" s="751"/>
      <c r="ETE20" s="751"/>
      <c r="ETF20" s="751"/>
      <c r="ETG20" s="751"/>
      <c r="ETH20" s="751"/>
      <c r="ETI20" s="751"/>
      <c r="ETJ20" s="751"/>
      <c r="ETK20" s="751"/>
      <c r="ETL20" s="751"/>
      <c r="ETM20" s="751"/>
      <c r="ETN20" s="751"/>
      <c r="ETO20" s="751"/>
      <c r="ETP20" s="751"/>
      <c r="ETQ20" s="751"/>
      <c r="ETR20" s="751"/>
      <c r="ETS20" s="751"/>
      <c r="ETT20" s="751"/>
      <c r="ETU20" s="751"/>
      <c r="ETV20" s="751"/>
      <c r="ETW20" s="751"/>
      <c r="ETX20" s="751"/>
      <c r="ETY20" s="751"/>
      <c r="ETZ20" s="751"/>
      <c r="EUA20" s="751"/>
      <c r="EUB20" s="751"/>
      <c r="EUC20" s="751"/>
      <c r="EUD20" s="751"/>
      <c r="EUE20" s="751"/>
      <c r="EUF20" s="751"/>
      <c r="EUG20" s="751"/>
      <c r="EUH20" s="751"/>
      <c r="EUI20" s="751"/>
      <c r="EUJ20" s="751"/>
      <c r="EUK20" s="751"/>
      <c r="EUL20" s="751"/>
      <c r="EUM20" s="751"/>
      <c r="EUN20" s="751"/>
      <c r="EUO20" s="751"/>
      <c r="EUP20" s="751"/>
      <c r="EUQ20" s="751"/>
      <c r="EUR20" s="751"/>
      <c r="EUS20" s="751"/>
      <c r="EUT20" s="751"/>
      <c r="EUU20" s="751"/>
      <c r="EUV20" s="751"/>
      <c r="EUW20" s="751"/>
      <c r="EUX20" s="751"/>
      <c r="EUY20" s="751"/>
      <c r="EUZ20" s="751"/>
      <c r="EVA20" s="751"/>
      <c r="EVB20" s="751"/>
      <c r="EVC20" s="751"/>
      <c r="EVD20" s="751"/>
      <c r="EVE20" s="751"/>
      <c r="EVF20" s="751"/>
      <c r="EVG20" s="751"/>
      <c r="EVH20" s="751"/>
      <c r="EVI20" s="751"/>
      <c r="EVJ20" s="751"/>
      <c r="EVK20" s="751"/>
      <c r="EVL20" s="751"/>
      <c r="EVM20" s="751"/>
      <c r="EVN20" s="751"/>
      <c r="EVO20" s="751"/>
      <c r="EVP20" s="751"/>
      <c r="EVQ20" s="751"/>
      <c r="EVR20" s="751"/>
      <c r="EVS20" s="751"/>
      <c r="EVT20" s="751"/>
      <c r="EVU20" s="751"/>
      <c r="EVV20" s="751"/>
      <c r="EVW20" s="751"/>
      <c r="EVX20" s="751"/>
      <c r="EVY20" s="751"/>
      <c r="EVZ20" s="751"/>
      <c r="EWA20" s="751"/>
      <c r="EWB20" s="751"/>
      <c r="EWC20" s="751"/>
      <c r="EWD20" s="751"/>
      <c r="EWE20" s="751"/>
      <c r="EWF20" s="751"/>
      <c r="EWG20" s="751"/>
      <c r="EWH20" s="751"/>
      <c r="EWI20" s="751"/>
      <c r="EWJ20" s="751"/>
      <c r="EWK20" s="751"/>
      <c r="EWL20" s="751"/>
      <c r="EWM20" s="751"/>
      <c r="EWN20" s="751"/>
      <c r="EWO20" s="751"/>
      <c r="EWP20" s="751"/>
      <c r="EWQ20" s="751"/>
      <c r="EWR20" s="751"/>
      <c r="EWS20" s="751"/>
      <c r="EWT20" s="751"/>
      <c r="EWU20" s="751"/>
      <c r="EWV20" s="751"/>
      <c r="EWW20" s="751"/>
      <c r="EWX20" s="751"/>
      <c r="EWY20" s="751"/>
      <c r="EWZ20" s="751"/>
      <c r="EXA20" s="751"/>
      <c r="EXB20" s="751"/>
      <c r="EXC20" s="751"/>
      <c r="EXD20" s="751"/>
      <c r="EXE20" s="751"/>
      <c r="EXF20" s="751"/>
      <c r="EXG20" s="751"/>
      <c r="EXH20" s="751"/>
      <c r="EXI20" s="751"/>
      <c r="EXJ20" s="751"/>
      <c r="EXK20" s="751"/>
      <c r="EXL20" s="751"/>
      <c r="EXM20" s="751"/>
      <c r="EXN20" s="751"/>
      <c r="EXO20" s="751"/>
      <c r="EXP20" s="751"/>
      <c r="EXQ20" s="751"/>
      <c r="EXR20" s="751"/>
      <c r="EXS20" s="751"/>
      <c r="EXT20" s="751"/>
      <c r="EXU20" s="751"/>
      <c r="EXV20" s="751"/>
      <c r="EXW20" s="751"/>
      <c r="EXX20" s="751"/>
      <c r="EXY20" s="751"/>
      <c r="EXZ20" s="751"/>
      <c r="EYA20" s="751"/>
      <c r="EYB20" s="751"/>
      <c r="EYC20" s="751"/>
      <c r="EYD20" s="751"/>
      <c r="EYE20" s="751"/>
      <c r="EYF20" s="751"/>
      <c r="EYG20" s="751"/>
      <c r="EYH20" s="751"/>
      <c r="EYI20" s="751"/>
      <c r="EYJ20" s="751"/>
      <c r="EYK20" s="751"/>
      <c r="EYL20" s="751"/>
      <c r="EYM20" s="751"/>
      <c r="EYN20" s="751"/>
      <c r="EYO20" s="751"/>
      <c r="EYP20" s="751"/>
      <c r="EYQ20" s="751"/>
      <c r="EYR20" s="751"/>
      <c r="EYS20" s="751"/>
      <c r="EYT20" s="751"/>
      <c r="EYU20" s="751"/>
      <c r="EYV20" s="751"/>
      <c r="EYW20" s="751"/>
      <c r="EYX20" s="751"/>
      <c r="EYY20" s="751"/>
      <c r="EYZ20" s="751"/>
      <c r="EZA20" s="751"/>
      <c r="EZB20" s="751"/>
      <c r="EZC20" s="751"/>
      <c r="EZD20" s="751"/>
      <c r="EZE20" s="751"/>
      <c r="EZF20" s="751"/>
      <c r="EZG20" s="751"/>
      <c r="EZH20" s="751"/>
      <c r="EZI20" s="751"/>
      <c r="EZJ20" s="751"/>
      <c r="EZK20" s="751"/>
      <c r="EZL20" s="751"/>
      <c r="EZM20" s="751"/>
      <c r="EZN20" s="751"/>
      <c r="EZO20" s="751"/>
      <c r="EZP20" s="751"/>
      <c r="EZQ20" s="751"/>
      <c r="EZR20" s="751"/>
      <c r="EZS20" s="751"/>
      <c r="EZT20" s="751"/>
      <c r="EZU20" s="751"/>
      <c r="EZV20" s="751"/>
      <c r="EZW20" s="751"/>
      <c r="EZX20" s="751"/>
      <c r="EZY20" s="751"/>
      <c r="EZZ20" s="751"/>
      <c r="FAA20" s="751"/>
      <c r="FAB20" s="751"/>
      <c r="FAC20" s="751"/>
      <c r="FAD20" s="751"/>
      <c r="FAE20" s="751"/>
      <c r="FAF20" s="751"/>
      <c r="FAG20" s="751"/>
      <c r="FAH20" s="751"/>
      <c r="FAI20" s="751"/>
      <c r="FAJ20" s="751"/>
      <c r="FAK20" s="751"/>
      <c r="FAL20" s="751"/>
      <c r="FAM20" s="751"/>
      <c r="FAN20" s="751"/>
      <c r="FAO20" s="751"/>
      <c r="FAP20" s="751"/>
      <c r="FAQ20" s="751"/>
      <c r="FAR20" s="751"/>
      <c r="FAS20" s="751"/>
      <c r="FAT20" s="751"/>
      <c r="FAU20" s="751"/>
      <c r="FAV20" s="751"/>
      <c r="FAW20" s="751"/>
      <c r="FAX20" s="751"/>
      <c r="FAY20" s="751"/>
      <c r="FAZ20" s="751"/>
      <c r="FBA20" s="751"/>
      <c r="FBB20" s="751"/>
      <c r="FBC20" s="751"/>
      <c r="FBD20" s="751"/>
      <c r="FBE20" s="751"/>
      <c r="FBF20" s="751"/>
      <c r="FBG20" s="751"/>
      <c r="FBH20" s="751"/>
      <c r="FBI20" s="751"/>
      <c r="FBJ20" s="751"/>
      <c r="FBK20" s="751"/>
      <c r="FBL20" s="751"/>
      <c r="FBM20" s="751"/>
      <c r="FBN20" s="751"/>
      <c r="FBO20" s="751"/>
      <c r="FBP20" s="751"/>
      <c r="FBQ20" s="751"/>
      <c r="FBR20" s="751"/>
      <c r="FBS20" s="751"/>
      <c r="FBT20" s="751"/>
      <c r="FBU20" s="751"/>
      <c r="FBV20" s="751"/>
      <c r="FBW20" s="751"/>
      <c r="FBX20" s="751"/>
      <c r="FBY20" s="751"/>
      <c r="FBZ20" s="751"/>
      <c r="FCA20" s="751"/>
      <c r="FCB20" s="751"/>
      <c r="FCC20" s="751"/>
      <c r="FCD20" s="751"/>
      <c r="FCE20" s="751"/>
      <c r="FCF20" s="751"/>
      <c r="FCG20" s="751"/>
      <c r="FCH20" s="751"/>
      <c r="FCI20" s="751"/>
      <c r="FCJ20" s="751"/>
      <c r="FCK20" s="751"/>
      <c r="FCL20" s="751"/>
      <c r="FCM20" s="751"/>
      <c r="FCN20" s="751"/>
      <c r="FCO20" s="751"/>
      <c r="FCP20" s="751"/>
      <c r="FCQ20" s="751"/>
      <c r="FCR20" s="751"/>
      <c r="FCS20" s="751"/>
      <c r="FCT20" s="751"/>
      <c r="FCU20" s="751"/>
      <c r="FCV20" s="751"/>
      <c r="FCW20" s="751"/>
      <c r="FCX20" s="751"/>
      <c r="FCY20" s="751"/>
      <c r="FCZ20" s="751"/>
      <c r="FDA20" s="751"/>
      <c r="FDB20" s="751"/>
      <c r="FDC20" s="751"/>
      <c r="FDD20" s="751"/>
      <c r="FDE20" s="751"/>
      <c r="FDF20" s="751"/>
      <c r="FDG20" s="751"/>
      <c r="FDH20" s="751"/>
      <c r="FDI20" s="751"/>
      <c r="FDJ20" s="751"/>
      <c r="FDK20" s="751"/>
      <c r="FDL20" s="751"/>
      <c r="FDM20" s="751"/>
      <c r="FDN20" s="751"/>
      <c r="FDO20" s="751"/>
      <c r="FDP20" s="751"/>
      <c r="FDQ20" s="751"/>
      <c r="FDR20" s="751"/>
      <c r="FDS20" s="751"/>
      <c r="FDT20" s="751"/>
      <c r="FDU20" s="751"/>
      <c r="FDV20" s="751"/>
      <c r="FDW20" s="751"/>
      <c r="FDX20" s="751"/>
      <c r="FDY20" s="751"/>
      <c r="FDZ20" s="751"/>
      <c r="FEA20" s="751"/>
      <c r="FEB20" s="751"/>
      <c r="FEC20" s="751"/>
      <c r="FED20" s="751"/>
      <c r="FEE20" s="751"/>
      <c r="FEF20" s="751"/>
      <c r="FEG20" s="751"/>
      <c r="FEH20" s="751"/>
      <c r="FEI20" s="751"/>
      <c r="FEJ20" s="751"/>
      <c r="FEK20" s="751"/>
      <c r="FEL20" s="751"/>
      <c r="FEM20" s="751"/>
      <c r="FEN20" s="751"/>
      <c r="FEO20" s="751"/>
      <c r="FEP20" s="751"/>
      <c r="FEQ20" s="751"/>
      <c r="FER20" s="751"/>
      <c r="FES20" s="751"/>
      <c r="FET20" s="751"/>
      <c r="FEU20" s="751"/>
      <c r="FEV20" s="751"/>
      <c r="FEW20" s="751"/>
      <c r="FEX20" s="751"/>
      <c r="FEY20" s="751"/>
      <c r="FEZ20" s="751"/>
      <c r="FFA20" s="751"/>
      <c r="FFB20" s="751"/>
      <c r="FFC20" s="751"/>
      <c r="FFD20" s="751"/>
      <c r="FFE20" s="751"/>
      <c r="FFF20" s="751"/>
      <c r="FFG20" s="751"/>
      <c r="FFH20" s="751"/>
      <c r="FFI20" s="751"/>
      <c r="FFJ20" s="751"/>
      <c r="FFK20" s="751"/>
      <c r="FFL20" s="751"/>
      <c r="FFM20" s="751"/>
      <c r="FFN20" s="751"/>
      <c r="FFO20" s="751"/>
      <c r="FFP20" s="751"/>
      <c r="FFQ20" s="751"/>
      <c r="FFR20" s="751"/>
      <c r="FFS20" s="751"/>
      <c r="FFT20" s="751"/>
      <c r="FFU20" s="751"/>
      <c r="FFV20" s="751"/>
      <c r="FFW20" s="751"/>
      <c r="FFX20" s="751"/>
      <c r="FFY20" s="751"/>
      <c r="FFZ20" s="751"/>
      <c r="FGA20" s="751"/>
      <c r="FGB20" s="751"/>
      <c r="FGC20" s="751"/>
      <c r="FGD20" s="751"/>
      <c r="FGE20" s="751"/>
      <c r="FGF20" s="751"/>
      <c r="FGG20" s="751"/>
      <c r="FGH20" s="751"/>
      <c r="FGI20" s="751"/>
      <c r="FGJ20" s="751"/>
      <c r="FGK20" s="751"/>
      <c r="FGL20" s="751"/>
      <c r="FGM20" s="751"/>
      <c r="FGN20" s="751"/>
      <c r="FGO20" s="751"/>
      <c r="FGP20" s="751"/>
      <c r="FGQ20" s="751"/>
      <c r="FGR20" s="751"/>
      <c r="FGS20" s="751"/>
      <c r="FGT20" s="751"/>
      <c r="FGU20" s="751"/>
      <c r="FGV20" s="751"/>
      <c r="FGW20" s="751"/>
      <c r="FGX20" s="751"/>
      <c r="FGY20" s="751"/>
      <c r="FGZ20" s="751"/>
      <c r="FHA20" s="751"/>
      <c r="FHB20" s="751"/>
      <c r="FHC20" s="751"/>
      <c r="FHD20" s="751"/>
      <c r="FHE20" s="751"/>
      <c r="FHF20" s="751"/>
      <c r="FHG20" s="751"/>
      <c r="FHH20" s="751"/>
      <c r="FHI20" s="751"/>
      <c r="FHJ20" s="751"/>
      <c r="FHK20" s="751"/>
      <c r="FHL20" s="751"/>
      <c r="FHM20" s="751"/>
      <c r="FHN20" s="751"/>
      <c r="FHO20" s="751"/>
      <c r="FHP20" s="751"/>
      <c r="FHQ20" s="751"/>
      <c r="FHR20" s="751"/>
      <c r="FHS20" s="751"/>
      <c r="FHT20" s="751"/>
      <c r="FHU20" s="751"/>
      <c r="FHV20" s="751"/>
      <c r="FHW20" s="751"/>
      <c r="FHX20" s="751"/>
      <c r="FHY20" s="751"/>
      <c r="FHZ20" s="751"/>
      <c r="FIA20" s="751"/>
      <c r="FIB20" s="751"/>
      <c r="FIC20" s="751"/>
      <c r="FID20" s="751"/>
      <c r="FIE20" s="751"/>
      <c r="FIF20" s="751"/>
      <c r="FIG20" s="751"/>
      <c r="FIH20" s="751"/>
      <c r="FII20" s="751"/>
      <c r="FIJ20" s="751"/>
      <c r="FIK20" s="751"/>
      <c r="FIL20" s="751"/>
      <c r="FIM20" s="751"/>
      <c r="FIN20" s="751"/>
      <c r="FIO20" s="751"/>
      <c r="FIP20" s="751"/>
      <c r="FIQ20" s="751"/>
      <c r="FIR20" s="751"/>
      <c r="FIS20" s="751"/>
      <c r="FIT20" s="751"/>
      <c r="FIU20" s="751"/>
      <c r="FIV20" s="751"/>
      <c r="FIW20" s="751"/>
      <c r="FIX20" s="751"/>
      <c r="FIY20" s="751"/>
      <c r="FIZ20" s="751"/>
      <c r="FJA20" s="751"/>
      <c r="FJB20" s="751"/>
      <c r="FJC20" s="751"/>
      <c r="FJD20" s="751"/>
      <c r="FJE20" s="751"/>
      <c r="FJF20" s="751"/>
      <c r="FJG20" s="751"/>
      <c r="FJH20" s="751"/>
      <c r="FJI20" s="751"/>
      <c r="FJJ20" s="751"/>
      <c r="FJK20" s="751"/>
      <c r="FJL20" s="751"/>
      <c r="FJM20" s="751"/>
      <c r="FJN20" s="751"/>
      <c r="FJO20" s="751"/>
      <c r="FJP20" s="751"/>
      <c r="FJQ20" s="751"/>
      <c r="FJR20" s="751"/>
      <c r="FJS20" s="751"/>
      <c r="FJT20" s="751"/>
      <c r="FJU20" s="751"/>
      <c r="FJV20" s="751"/>
      <c r="FJW20" s="751"/>
      <c r="FJX20" s="751"/>
      <c r="FJY20" s="751"/>
      <c r="FJZ20" s="751"/>
      <c r="FKA20" s="751"/>
      <c r="FKB20" s="751"/>
      <c r="FKC20" s="751"/>
      <c r="FKD20" s="751"/>
      <c r="FKE20" s="751"/>
      <c r="FKF20" s="751"/>
      <c r="FKG20" s="751"/>
      <c r="FKH20" s="751"/>
      <c r="FKI20" s="751"/>
      <c r="FKJ20" s="751"/>
      <c r="FKK20" s="751"/>
      <c r="FKL20" s="751"/>
      <c r="FKM20" s="751"/>
      <c r="FKN20" s="751"/>
      <c r="FKO20" s="751"/>
      <c r="FKP20" s="751"/>
      <c r="FKQ20" s="751"/>
      <c r="FKR20" s="751"/>
      <c r="FKS20" s="751"/>
      <c r="FKT20" s="751"/>
      <c r="FKU20" s="751"/>
      <c r="FKV20" s="751"/>
      <c r="FKW20" s="751"/>
      <c r="FKX20" s="751"/>
      <c r="FKY20" s="751"/>
      <c r="FKZ20" s="751"/>
      <c r="FLA20" s="751"/>
      <c r="FLB20" s="751"/>
      <c r="FLC20" s="751"/>
      <c r="FLD20" s="751"/>
      <c r="FLE20" s="751"/>
      <c r="FLF20" s="751"/>
      <c r="FLG20" s="751"/>
      <c r="FLH20" s="751"/>
      <c r="FLI20" s="751"/>
      <c r="FLJ20" s="751"/>
      <c r="FLK20" s="751"/>
      <c r="FLL20" s="751"/>
      <c r="FLM20" s="751"/>
      <c r="FLN20" s="751"/>
      <c r="FLO20" s="751"/>
      <c r="FLP20" s="751"/>
      <c r="FLQ20" s="751"/>
      <c r="FLR20" s="751"/>
      <c r="FLS20" s="751"/>
      <c r="FLT20" s="751"/>
      <c r="FLU20" s="751"/>
      <c r="FLV20" s="751"/>
      <c r="FLW20" s="751"/>
      <c r="FLX20" s="751"/>
      <c r="FLY20" s="751"/>
      <c r="FLZ20" s="751"/>
      <c r="FMA20" s="751"/>
      <c r="FMB20" s="751"/>
      <c r="FMC20" s="751"/>
      <c r="FMD20" s="751"/>
      <c r="FME20" s="751"/>
      <c r="FMF20" s="751"/>
      <c r="FMG20" s="751"/>
      <c r="FMH20" s="751"/>
      <c r="FMI20" s="751"/>
      <c r="FMJ20" s="751"/>
      <c r="FMK20" s="751"/>
      <c r="FML20" s="751"/>
      <c r="FMM20" s="751"/>
      <c r="FMN20" s="751"/>
      <c r="FMO20" s="751"/>
      <c r="FMP20" s="751"/>
      <c r="FMQ20" s="751"/>
      <c r="FMR20" s="751"/>
      <c r="FMS20" s="751"/>
      <c r="FMT20" s="751"/>
      <c r="FMU20" s="751"/>
      <c r="FMV20" s="751"/>
      <c r="FMW20" s="751"/>
      <c r="FMX20" s="751"/>
      <c r="FMY20" s="751"/>
      <c r="FMZ20" s="751"/>
      <c r="FNA20" s="751"/>
      <c r="FNB20" s="751"/>
      <c r="FNC20" s="751"/>
      <c r="FND20" s="751"/>
      <c r="FNE20" s="751"/>
      <c r="FNF20" s="751"/>
      <c r="FNG20" s="751"/>
      <c r="FNH20" s="751"/>
      <c r="FNI20" s="751"/>
      <c r="FNJ20" s="751"/>
      <c r="FNK20" s="751"/>
      <c r="FNL20" s="751"/>
      <c r="FNM20" s="751"/>
      <c r="FNN20" s="751"/>
      <c r="FNO20" s="751"/>
      <c r="FNP20" s="751"/>
      <c r="FNQ20" s="751"/>
      <c r="FNR20" s="751"/>
      <c r="FNS20" s="751"/>
      <c r="FNT20" s="751"/>
      <c r="FNU20" s="751"/>
      <c r="FNV20" s="751"/>
      <c r="FNW20" s="751"/>
      <c r="FNX20" s="751"/>
      <c r="FNY20" s="751"/>
      <c r="FNZ20" s="751"/>
      <c r="FOA20" s="751"/>
      <c r="FOB20" s="751"/>
      <c r="FOC20" s="751"/>
      <c r="FOD20" s="751"/>
      <c r="FOE20" s="751"/>
      <c r="FOF20" s="751"/>
      <c r="FOG20" s="751"/>
      <c r="FOH20" s="751"/>
      <c r="FOI20" s="751"/>
      <c r="FOJ20" s="751"/>
      <c r="FOK20" s="751"/>
      <c r="FOL20" s="751"/>
      <c r="FOM20" s="751"/>
      <c r="FON20" s="751"/>
      <c r="FOO20" s="751"/>
      <c r="FOP20" s="751"/>
      <c r="FOQ20" s="751"/>
      <c r="FOR20" s="751"/>
      <c r="FOS20" s="751"/>
      <c r="FOT20" s="751"/>
      <c r="FOU20" s="751"/>
      <c r="FOV20" s="751"/>
      <c r="FOW20" s="751"/>
      <c r="FOX20" s="751"/>
      <c r="FOY20" s="751"/>
      <c r="FOZ20" s="751"/>
      <c r="FPA20" s="751"/>
      <c r="FPB20" s="751"/>
      <c r="FPC20" s="751"/>
      <c r="FPD20" s="751"/>
      <c r="FPE20" s="751"/>
      <c r="FPF20" s="751"/>
      <c r="FPG20" s="751"/>
      <c r="FPH20" s="751"/>
      <c r="FPI20" s="751"/>
      <c r="FPJ20" s="751"/>
      <c r="FPK20" s="751"/>
      <c r="FPL20" s="751"/>
      <c r="FPM20" s="751"/>
      <c r="FPN20" s="751"/>
      <c r="FPO20" s="751"/>
      <c r="FPP20" s="751"/>
      <c r="FPQ20" s="751"/>
      <c r="FPR20" s="751"/>
      <c r="FPS20" s="751"/>
      <c r="FPT20" s="751"/>
      <c r="FPU20" s="751"/>
      <c r="FPV20" s="751"/>
      <c r="FPW20" s="751"/>
      <c r="FPX20" s="751"/>
      <c r="FPY20" s="751"/>
      <c r="FPZ20" s="751"/>
      <c r="FQA20" s="751"/>
      <c r="FQB20" s="751"/>
      <c r="FQC20" s="751"/>
      <c r="FQD20" s="751"/>
      <c r="FQE20" s="751"/>
      <c r="FQF20" s="751"/>
      <c r="FQG20" s="751"/>
      <c r="FQH20" s="751"/>
      <c r="FQI20" s="751"/>
      <c r="FQJ20" s="751"/>
      <c r="FQK20" s="751"/>
      <c r="FQL20" s="751"/>
      <c r="FQM20" s="751"/>
      <c r="FQN20" s="751"/>
      <c r="FQO20" s="751"/>
      <c r="FQP20" s="751"/>
      <c r="FQQ20" s="751"/>
      <c r="FQR20" s="751"/>
      <c r="FQS20" s="751"/>
      <c r="FQT20" s="751"/>
      <c r="FQU20" s="751"/>
      <c r="FQV20" s="751"/>
      <c r="FQW20" s="751"/>
      <c r="FQX20" s="751"/>
      <c r="FQY20" s="751"/>
      <c r="FQZ20" s="751"/>
      <c r="FRA20" s="751"/>
      <c r="FRB20" s="751"/>
      <c r="FRC20" s="751"/>
      <c r="FRD20" s="751"/>
      <c r="FRE20" s="751"/>
      <c r="FRF20" s="751"/>
      <c r="FRG20" s="751"/>
      <c r="FRH20" s="751"/>
      <c r="FRI20" s="751"/>
      <c r="FRJ20" s="751"/>
      <c r="FRK20" s="751"/>
      <c r="FRL20" s="751"/>
      <c r="FRM20" s="751"/>
      <c r="FRN20" s="751"/>
      <c r="FRO20" s="751"/>
      <c r="FRP20" s="751"/>
      <c r="FRQ20" s="751"/>
      <c r="FRR20" s="751"/>
      <c r="FRS20" s="751"/>
      <c r="FRT20" s="751"/>
      <c r="FRU20" s="751"/>
      <c r="FRV20" s="751"/>
      <c r="FRW20" s="751"/>
      <c r="FRX20" s="751"/>
      <c r="FRY20" s="751"/>
      <c r="FRZ20" s="751"/>
      <c r="FSA20" s="751"/>
      <c r="FSB20" s="751"/>
      <c r="FSC20" s="751"/>
      <c r="FSD20" s="751"/>
      <c r="FSE20" s="751"/>
      <c r="FSF20" s="751"/>
      <c r="FSG20" s="751"/>
      <c r="FSH20" s="751"/>
      <c r="FSI20" s="751"/>
      <c r="FSJ20" s="751"/>
      <c r="FSK20" s="751"/>
      <c r="FSL20" s="751"/>
      <c r="FSM20" s="751"/>
      <c r="FSN20" s="751"/>
      <c r="FSO20" s="751"/>
      <c r="FSP20" s="751"/>
      <c r="FSQ20" s="751"/>
      <c r="FSR20" s="751"/>
      <c r="FSS20" s="751"/>
      <c r="FST20" s="751"/>
      <c r="FSU20" s="751"/>
      <c r="FSV20" s="751"/>
      <c r="FSW20" s="751"/>
      <c r="FSX20" s="751"/>
      <c r="FSY20" s="751"/>
      <c r="FSZ20" s="751"/>
      <c r="FTA20" s="751"/>
      <c r="FTB20" s="751"/>
      <c r="FTC20" s="751"/>
      <c r="FTD20" s="751"/>
      <c r="FTE20" s="751"/>
      <c r="FTF20" s="751"/>
      <c r="FTG20" s="751"/>
      <c r="FTH20" s="751"/>
      <c r="FTI20" s="751"/>
      <c r="FTJ20" s="751"/>
      <c r="FTK20" s="751"/>
      <c r="FTL20" s="751"/>
      <c r="FTM20" s="751"/>
      <c r="FTN20" s="751"/>
      <c r="FTO20" s="751"/>
      <c r="FTP20" s="751"/>
      <c r="FTQ20" s="751"/>
      <c r="FTR20" s="751"/>
      <c r="FTS20" s="751"/>
      <c r="FTT20" s="751"/>
      <c r="FTU20" s="751"/>
      <c r="FTV20" s="751"/>
      <c r="FTW20" s="751"/>
      <c r="FTX20" s="751"/>
      <c r="FTY20" s="751"/>
      <c r="FTZ20" s="751"/>
      <c r="FUA20" s="751"/>
      <c r="FUB20" s="751"/>
      <c r="FUC20" s="751"/>
      <c r="FUD20" s="751"/>
      <c r="FUE20" s="751"/>
      <c r="FUF20" s="751"/>
      <c r="FUG20" s="751"/>
      <c r="FUH20" s="751"/>
      <c r="FUI20" s="751"/>
      <c r="FUJ20" s="751"/>
      <c r="FUK20" s="751"/>
      <c r="FUL20" s="751"/>
      <c r="FUM20" s="751"/>
      <c r="FUN20" s="751"/>
      <c r="FUO20" s="751"/>
      <c r="FUP20" s="751"/>
      <c r="FUQ20" s="751"/>
      <c r="FUR20" s="751"/>
      <c r="FUS20" s="751"/>
      <c r="FUT20" s="751"/>
      <c r="FUU20" s="751"/>
      <c r="FUV20" s="751"/>
      <c r="FUW20" s="751"/>
      <c r="FUX20" s="751"/>
      <c r="FUY20" s="751"/>
      <c r="FUZ20" s="751"/>
      <c r="FVA20" s="751"/>
      <c r="FVB20" s="751"/>
      <c r="FVC20" s="751"/>
      <c r="FVD20" s="751"/>
      <c r="FVE20" s="751"/>
      <c r="FVF20" s="751"/>
      <c r="FVG20" s="751"/>
      <c r="FVH20" s="751"/>
      <c r="FVI20" s="751"/>
      <c r="FVJ20" s="751"/>
      <c r="FVK20" s="751"/>
      <c r="FVL20" s="751"/>
      <c r="FVM20" s="751"/>
      <c r="FVN20" s="751"/>
      <c r="FVO20" s="751"/>
      <c r="FVP20" s="751"/>
      <c r="FVQ20" s="751"/>
      <c r="FVR20" s="751"/>
      <c r="FVS20" s="751"/>
      <c r="FVT20" s="751"/>
      <c r="FVU20" s="751"/>
      <c r="FVV20" s="751"/>
      <c r="FVW20" s="751"/>
      <c r="FVX20" s="751"/>
      <c r="FVY20" s="751"/>
      <c r="FVZ20" s="751"/>
      <c r="FWA20" s="751"/>
      <c r="FWB20" s="751"/>
      <c r="FWC20" s="751"/>
      <c r="FWD20" s="751"/>
      <c r="FWE20" s="751"/>
      <c r="FWF20" s="751"/>
      <c r="FWG20" s="751"/>
      <c r="FWH20" s="751"/>
      <c r="FWI20" s="751"/>
      <c r="FWJ20" s="751"/>
      <c r="FWK20" s="751"/>
      <c r="FWL20" s="751"/>
      <c r="FWM20" s="751"/>
      <c r="FWN20" s="751"/>
      <c r="FWO20" s="751"/>
      <c r="FWP20" s="751"/>
      <c r="FWQ20" s="751"/>
      <c r="FWR20" s="751"/>
      <c r="FWS20" s="751"/>
      <c r="FWT20" s="751"/>
      <c r="FWU20" s="751"/>
      <c r="FWV20" s="751"/>
      <c r="FWW20" s="751"/>
      <c r="FWX20" s="751"/>
      <c r="FWY20" s="751"/>
      <c r="FWZ20" s="751"/>
      <c r="FXA20" s="751"/>
      <c r="FXB20" s="751"/>
      <c r="FXC20" s="751"/>
      <c r="FXD20" s="751"/>
      <c r="FXE20" s="751"/>
      <c r="FXF20" s="751"/>
      <c r="FXG20" s="751"/>
      <c r="FXH20" s="751"/>
      <c r="FXI20" s="751"/>
      <c r="FXJ20" s="751"/>
      <c r="FXK20" s="751"/>
      <c r="FXL20" s="751"/>
      <c r="FXM20" s="751"/>
      <c r="FXN20" s="751"/>
      <c r="FXO20" s="751"/>
      <c r="FXP20" s="751"/>
      <c r="FXQ20" s="751"/>
      <c r="FXR20" s="751"/>
      <c r="FXS20" s="751"/>
      <c r="FXT20" s="751"/>
      <c r="FXU20" s="751"/>
      <c r="FXV20" s="751"/>
      <c r="FXW20" s="751"/>
      <c r="FXX20" s="751"/>
      <c r="FXY20" s="751"/>
      <c r="FXZ20" s="751"/>
      <c r="FYA20" s="751"/>
      <c r="FYB20" s="751"/>
      <c r="FYC20" s="751"/>
      <c r="FYD20" s="751"/>
      <c r="FYE20" s="751"/>
      <c r="FYF20" s="751"/>
      <c r="FYG20" s="751"/>
      <c r="FYH20" s="751"/>
      <c r="FYI20" s="751"/>
      <c r="FYJ20" s="751"/>
      <c r="FYK20" s="751"/>
      <c r="FYL20" s="751"/>
      <c r="FYM20" s="751"/>
      <c r="FYN20" s="751"/>
      <c r="FYO20" s="751"/>
      <c r="FYP20" s="751"/>
      <c r="FYQ20" s="751"/>
      <c r="FYR20" s="751"/>
      <c r="FYS20" s="751"/>
      <c r="FYT20" s="751"/>
      <c r="FYU20" s="751"/>
      <c r="FYV20" s="751"/>
      <c r="FYW20" s="751"/>
      <c r="FYX20" s="751"/>
      <c r="FYY20" s="751"/>
      <c r="FYZ20" s="751"/>
      <c r="FZA20" s="751"/>
      <c r="FZB20" s="751"/>
      <c r="FZC20" s="751"/>
      <c r="FZD20" s="751"/>
      <c r="FZE20" s="751"/>
      <c r="FZF20" s="751"/>
      <c r="FZG20" s="751"/>
      <c r="FZH20" s="751"/>
      <c r="FZI20" s="751"/>
      <c r="FZJ20" s="751"/>
      <c r="FZK20" s="751"/>
      <c r="FZL20" s="751"/>
      <c r="FZM20" s="751"/>
      <c r="FZN20" s="751"/>
      <c r="FZO20" s="751"/>
      <c r="FZP20" s="751"/>
      <c r="FZQ20" s="751"/>
      <c r="FZR20" s="751"/>
      <c r="FZS20" s="751"/>
      <c r="FZT20" s="751"/>
      <c r="FZU20" s="751"/>
      <c r="FZV20" s="751"/>
      <c r="FZW20" s="751"/>
      <c r="FZX20" s="751"/>
      <c r="FZY20" s="751"/>
      <c r="FZZ20" s="751"/>
      <c r="GAA20" s="751"/>
      <c r="GAB20" s="751"/>
      <c r="GAC20" s="751"/>
      <c r="GAD20" s="751"/>
      <c r="GAE20" s="751"/>
      <c r="GAF20" s="751"/>
      <c r="GAG20" s="751"/>
      <c r="GAH20" s="751"/>
      <c r="GAI20" s="751"/>
      <c r="GAJ20" s="751"/>
      <c r="GAK20" s="751"/>
      <c r="GAL20" s="751"/>
      <c r="GAM20" s="751"/>
      <c r="GAN20" s="751"/>
      <c r="GAO20" s="751"/>
      <c r="GAP20" s="751"/>
      <c r="GAQ20" s="751"/>
      <c r="GAR20" s="751"/>
      <c r="GAS20" s="751"/>
      <c r="GAT20" s="751"/>
      <c r="GAU20" s="751"/>
      <c r="GAV20" s="751"/>
      <c r="GAW20" s="751"/>
      <c r="GAX20" s="751"/>
      <c r="GAY20" s="751"/>
      <c r="GAZ20" s="751"/>
      <c r="GBA20" s="751"/>
      <c r="GBB20" s="751"/>
      <c r="GBC20" s="751"/>
      <c r="GBD20" s="751"/>
      <c r="GBE20" s="751"/>
      <c r="GBF20" s="751"/>
      <c r="GBG20" s="751"/>
      <c r="GBH20" s="751"/>
      <c r="GBI20" s="751"/>
      <c r="GBJ20" s="751"/>
      <c r="GBK20" s="751"/>
      <c r="GBL20" s="751"/>
      <c r="GBM20" s="751"/>
      <c r="GBN20" s="751"/>
      <c r="GBO20" s="751"/>
      <c r="GBP20" s="751"/>
      <c r="GBQ20" s="751"/>
      <c r="GBR20" s="751"/>
      <c r="GBS20" s="751"/>
      <c r="GBT20" s="751"/>
      <c r="GBU20" s="751"/>
      <c r="GBV20" s="751"/>
      <c r="GBW20" s="751"/>
      <c r="GBX20" s="751"/>
      <c r="GBY20" s="751"/>
      <c r="GBZ20" s="751"/>
      <c r="GCA20" s="751"/>
      <c r="GCB20" s="751"/>
      <c r="GCC20" s="751"/>
      <c r="GCD20" s="751"/>
      <c r="GCE20" s="751"/>
      <c r="GCF20" s="751"/>
      <c r="GCG20" s="751"/>
      <c r="GCH20" s="751"/>
      <c r="GCI20" s="751"/>
      <c r="GCJ20" s="751"/>
      <c r="GCK20" s="751"/>
      <c r="GCL20" s="751"/>
      <c r="GCM20" s="751"/>
      <c r="GCN20" s="751"/>
      <c r="GCO20" s="751"/>
      <c r="GCP20" s="751"/>
      <c r="GCQ20" s="751"/>
      <c r="GCR20" s="751"/>
      <c r="GCS20" s="751"/>
      <c r="GCT20" s="751"/>
      <c r="GCU20" s="751"/>
      <c r="GCV20" s="751"/>
      <c r="GCW20" s="751"/>
      <c r="GCX20" s="751"/>
      <c r="GCY20" s="751"/>
      <c r="GCZ20" s="751"/>
      <c r="GDA20" s="751"/>
      <c r="GDB20" s="751"/>
      <c r="GDC20" s="751"/>
      <c r="GDD20" s="751"/>
      <c r="GDE20" s="751"/>
      <c r="GDF20" s="751"/>
      <c r="GDG20" s="751"/>
      <c r="GDH20" s="751"/>
      <c r="GDI20" s="751"/>
      <c r="GDJ20" s="751"/>
      <c r="GDK20" s="751"/>
      <c r="GDL20" s="751"/>
      <c r="GDM20" s="751"/>
      <c r="GDN20" s="751"/>
      <c r="GDO20" s="751"/>
      <c r="GDP20" s="751"/>
      <c r="GDQ20" s="751"/>
      <c r="GDR20" s="751"/>
      <c r="GDS20" s="751"/>
      <c r="GDT20" s="751"/>
      <c r="GDU20" s="751"/>
      <c r="GDV20" s="751"/>
      <c r="GDW20" s="751"/>
      <c r="GDX20" s="751"/>
      <c r="GDY20" s="751"/>
      <c r="GDZ20" s="751"/>
      <c r="GEA20" s="751"/>
      <c r="GEB20" s="751"/>
      <c r="GEC20" s="751"/>
      <c r="GED20" s="751"/>
      <c r="GEE20" s="751"/>
      <c r="GEF20" s="751"/>
      <c r="GEG20" s="751"/>
      <c r="GEH20" s="751"/>
      <c r="GEI20" s="751"/>
      <c r="GEJ20" s="751"/>
      <c r="GEK20" s="751"/>
      <c r="GEL20" s="751"/>
      <c r="GEM20" s="751"/>
      <c r="GEN20" s="751"/>
      <c r="GEO20" s="751"/>
      <c r="GEP20" s="751"/>
      <c r="GEQ20" s="751"/>
      <c r="GER20" s="751"/>
      <c r="GES20" s="751"/>
      <c r="GET20" s="751"/>
      <c r="GEU20" s="751"/>
      <c r="GEV20" s="751"/>
      <c r="GEW20" s="751"/>
      <c r="GEX20" s="751"/>
      <c r="GEY20" s="751"/>
      <c r="GEZ20" s="751"/>
      <c r="GFA20" s="751"/>
      <c r="GFB20" s="751"/>
      <c r="GFC20" s="751"/>
      <c r="GFD20" s="751"/>
      <c r="GFE20" s="751"/>
      <c r="GFF20" s="751"/>
      <c r="GFG20" s="751"/>
      <c r="GFH20" s="751"/>
      <c r="GFI20" s="751"/>
      <c r="GFJ20" s="751"/>
      <c r="GFK20" s="751"/>
      <c r="GFL20" s="751"/>
      <c r="GFM20" s="751"/>
      <c r="GFN20" s="751"/>
      <c r="GFO20" s="751"/>
      <c r="GFP20" s="751"/>
      <c r="GFQ20" s="751"/>
      <c r="GFR20" s="751"/>
      <c r="GFS20" s="751"/>
      <c r="GFT20" s="751"/>
      <c r="GFU20" s="751"/>
      <c r="GFV20" s="751"/>
      <c r="GFW20" s="751"/>
      <c r="GFX20" s="751"/>
      <c r="GFY20" s="751"/>
      <c r="GFZ20" s="751"/>
      <c r="GGA20" s="751"/>
      <c r="GGB20" s="751"/>
      <c r="GGC20" s="751"/>
      <c r="GGD20" s="751"/>
      <c r="GGE20" s="751"/>
      <c r="GGF20" s="751"/>
      <c r="GGG20" s="751"/>
      <c r="GGH20" s="751"/>
      <c r="GGI20" s="751"/>
      <c r="GGJ20" s="751"/>
      <c r="GGK20" s="751"/>
      <c r="GGL20" s="751"/>
      <c r="GGM20" s="751"/>
      <c r="GGN20" s="751"/>
      <c r="GGO20" s="751"/>
      <c r="GGP20" s="751"/>
      <c r="GGQ20" s="751"/>
      <c r="GGR20" s="751"/>
      <c r="GGS20" s="751"/>
      <c r="GGT20" s="751"/>
      <c r="GGU20" s="751"/>
      <c r="GGV20" s="751"/>
      <c r="GGW20" s="751"/>
      <c r="GGX20" s="751"/>
      <c r="GGY20" s="751"/>
      <c r="GGZ20" s="751"/>
      <c r="GHA20" s="751"/>
      <c r="GHB20" s="751"/>
      <c r="GHC20" s="751"/>
      <c r="GHD20" s="751"/>
      <c r="GHE20" s="751"/>
      <c r="GHF20" s="751"/>
      <c r="GHG20" s="751"/>
      <c r="GHH20" s="751"/>
      <c r="GHI20" s="751"/>
      <c r="GHJ20" s="751"/>
      <c r="GHK20" s="751"/>
      <c r="GHL20" s="751"/>
      <c r="GHM20" s="751"/>
      <c r="GHN20" s="751"/>
      <c r="GHO20" s="751"/>
      <c r="GHP20" s="751"/>
      <c r="GHQ20" s="751"/>
      <c r="GHR20" s="751"/>
      <c r="GHS20" s="751"/>
      <c r="GHT20" s="751"/>
      <c r="GHU20" s="751"/>
      <c r="GHV20" s="751"/>
      <c r="GHW20" s="751"/>
      <c r="GHX20" s="751"/>
      <c r="GHY20" s="751"/>
      <c r="GHZ20" s="751"/>
      <c r="GIA20" s="751"/>
      <c r="GIB20" s="751"/>
      <c r="GIC20" s="751"/>
      <c r="GID20" s="751"/>
      <c r="GIE20" s="751"/>
      <c r="GIF20" s="751"/>
      <c r="GIG20" s="751"/>
      <c r="GIH20" s="751"/>
      <c r="GII20" s="751"/>
      <c r="GIJ20" s="751"/>
      <c r="GIK20" s="751"/>
      <c r="GIL20" s="751"/>
      <c r="GIM20" s="751"/>
      <c r="GIN20" s="751"/>
      <c r="GIO20" s="751"/>
      <c r="GIP20" s="751"/>
      <c r="GIQ20" s="751"/>
      <c r="GIR20" s="751"/>
      <c r="GIS20" s="751"/>
      <c r="GIT20" s="751"/>
      <c r="GIU20" s="751"/>
      <c r="GIV20" s="751"/>
      <c r="GIW20" s="751"/>
      <c r="GIX20" s="751"/>
      <c r="GIY20" s="751"/>
      <c r="GIZ20" s="751"/>
      <c r="GJA20" s="751"/>
      <c r="GJB20" s="751"/>
      <c r="GJC20" s="751"/>
      <c r="GJD20" s="751"/>
      <c r="GJE20" s="751"/>
      <c r="GJF20" s="751"/>
      <c r="GJG20" s="751"/>
      <c r="GJH20" s="751"/>
      <c r="GJI20" s="751"/>
      <c r="GJJ20" s="751"/>
      <c r="GJK20" s="751"/>
      <c r="GJL20" s="751"/>
      <c r="GJM20" s="751"/>
      <c r="GJN20" s="751"/>
      <c r="GJO20" s="751"/>
      <c r="GJP20" s="751"/>
      <c r="GJQ20" s="751"/>
      <c r="GJR20" s="751"/>
      <c r="GJS20" s="751"/>
      <c r="GJT20" s="751"/>
      <c r="GJU20" s="751"/>
      <c r="GJV20" s="751"/>
      <c r="GJW20" s="751"/>
      <c r="GJX20" s="751"/>
      <c r="GJY20" s="751"/>
      <c r="GJZ20" s="751"/>
      <c r="GKA20" s="751"/>
      <c r="GKB20" s="751"/>
      <c r="GKC20" s="751"/>
      <c r="GKD20" s="751"/>
      <c r="GKE20" s="751"/>
      <c r="GKF20" s="751"/>
      <c r="GKG20" s="751"/>
      <c r="GKH20" s="751"/>
      <c r="GKI20" s="751"/>
      <c r="GKJ20" s="751"/>
      <c r="GKK20" s="751"/>
      <c r="GKL20" s="751"/>
      <c r="GKM20" s="751"/>
      <c r="GKN20" s="751"/>
      <c r="GKO20" s="751"/>
      <c r="GKP20" s="751"/>
      <c r="GKQ20" s="751"/>
      <c r="GKR20" s="751"/>
      <c r="GKS20" s="751"/>
      <c r="GKT20" s="751"/>
      <c r="GKU20" s="751"/>
      <c r="GKV20" s="751"/>
      <c r="GKW20" s="751"/>
      <c r="GKX20" s="751"/>
      <c r="GKY20" s="751"/>
      <c r="GKZ20" s="751"/>
      <c r="GLA20" s="751"/>
      <c r="GLB20" s="751"/>
      <c r="GLC20" s="751"/>
      <c r="GLD20" s="751"/>
      <c r="GLE20" s="751"/>
      <c r="GLF20" s="751"/>
      <c r="GLG20" s="751"/>
      <c r="GLH20" s="751"/>
      <c r="GLI20" s="751"/>
      <c r="GLJ20" s="751"/>
      <c r="GLK20" s="751"/>
      <c r="GLL20" s="751"/>
      <c r="GLM20" s="751"/>
      <c r="GLN20" s="751"/>
      <c r="GLO20" s="751"/>
      <c r="GLP20" s="751"/>
      <c r="GLQ20" s="751"/>
      <c r="GLR20" s="751"/>
      <c r="GLS20" s="751"/>
      <c r="GLT20" s="751"/>
      <c r="GLU20" s="751"/>
      <c r="GLV20" s="751"/>
      <c r="GLW20" s="751"/>
      <c r="GLX20" s="751"/>
      <c r="GLY20" s="751"/>
      <c r="GLZ20" s="751"/>
      <c r="GMA20" s="751"/>
      <c r="GMB20" s="751"/>
      <c r="GMC20" s="751"/>
      <c r="GMD20" s="751"/>
      <c r="GME20" s="751"/>
      <c r="GMF20" s="751"/>
      <c r="GMG20" s="751"/>
      <c r="GMH20" s="751"/>
      <c r="GMI20" s="751"/>
      <c r="GMJ20" s="751"/>
      <c r="GMK20" s="751"/>
      <c r="GML20" s="751"/>
      <c r="GMM20" s="751"/>
      <c r="GMN20" s="751"/>
      <c r="GMO20" s="751"/>
      <c r="GMP20" s="751"/>
      <c r="GMQ20" s="751"/>
      <c r="GMR20" s="751"/>
      <c r="GMS20" s="751"/>
      <c r="GMT20" s="751"/>
      <c r="GMU20" s="751"/>
      <c r="GMV20" s="751"/>
      <c r="GMW20" s="751"/>
      <c r="GMX20" s="751"/>
      <c r="GMY20" s="751"/>
      <c r="GMZ20" s="751"/>
      <c r="GNA20" s="751"/>
      <c r="GNB20" s="751"/>
      <c r="GNC20" s="751"/>
      <c r="GND20" s="751"/>
      <c r="GNE20" s="751"/>
      <c r="GNF20" s="751"/>
      <c r="GNG20" s="751"/>
      <c r="GNH20" s="751"/>
      <c r="GNI20" s="751"/>
      <c r="GNJ20" s="751"/>
      <c r="GNK20" s="751"/>
      <c r="GNL20" s="751"/>
      <c r="GNM20" s="751"/>
      <c r="GNN20" s="751"/>
      <c r="GNO20" s="751"/>
      <c r="GNP20" s="751"/>
      <c r="GNQ20" s="751"/>
      <c r="GNR20" s="751"/>
      <c r="GNS20" s="751"/>
      <c r="GNT20" s="751"/>
      <c r="GNU20" s="751"/>
      <c r="GNV20" s="751"/>
      <c r="GNW20" s="751"/>
      <c r="GNX20" s="751"/>
      <c r="GNY20" s="751"/>
      <c r="GNZ20" s="751"/>
      <c r="GOA20" s="751"/>
      <c r="GOB20" s="751"/>
      <c r="GOC20" s="751"/>
      <c r="GOD20" s="751"/>
      <c r="GOE20" s="751"/>
      <c r="GOF20" s="751"/>
      <c r="GOG20" s="751"/>
      <c r="GOH20" s="751"/>
      <c r="GOI20" s="751"/>
      <c r="GOJ20" s="751"/>
      <c r="GOK20" s="751"/>
      <c r="GOL20" s="751"/>
      <c r="GOM20" s="751"/>
      <c r="GON20" s="751"/>
      <c r="GOO20" s="751"/>
      <c r="GOP20" s="751"/>
      <c r="GOQ20" s="751"/>
      <c r="GOR20" s="751"/>
      <c r="GOS20" s="751"/>
      <c r="GOT20" s="751"/>
      <c r="GOU20" s="751"/>
      <c r="GOV20" s="751"/>
      <c r="GOW20" s="751"/>
      <c r="GOX20" s="751"/>
      <c r="GOY20" s="751"/>
      <c r="GOZ20" s="751"/>
      <c r="GPA20" s="751"/>
      <c r="GPB20" s="751"/>
      <c r="GPC20" s="751"/>
      <c r="GPD20" s="751"/>
      <c r="GPE20" s="751"/>
      <c r="GPF20" s="751"/>
      <c r="GPG20" s="751"/>
      <c r="GPH20" s="751"/>
      <c r="GPI20" s="751"/>
      <c r="GPJ20" s="751"/>
      <c r="GPK20" s="751"/>
      <c r="GPL20" s="751"/>
      <c r="GPM20" s="751"/>
      <c r="GPN20" s="751"/>
      <c r="GPO20" s="751"/>
      <c r="GPP20" s="751"/>
      <c r="GPQ20" s="751"/>
      <c r="GPR20" s="751"/>
      <c r="GPS20" s="751"/>
      <c r="GPT20" s="751"/>
      <c r="GPU20" s="751"/>
      <c r="GPV20" s="751"/>
      <c r="GPW20" s="751"/>
      <c r="GPX20" s="751"/>
      <c r="GPY20" s="751"/>
      <c r="GPZ20" s="751"/>
      <c r="GQA20" s="751"/>
      <c r="GQB20" s="751"/>
      <c r="GQC20" s="751"/>
      <c r="GQD20" s="751"/>
      <c r="GQE20" s="751"/>
      <c r="GQF20" s="751"/>
      <c r="GQG20" s="751"/>
      <c r="GQH20" s="751"/>
      <c r="GQI20" s="751"/>
      <c r="GQJ20" s="751"/>
      <c r="GQK20" s="751"/>
      <c r="GQL20" s="751"/>
      <c r="GQM20" s="751"/>
      <c r="GQN20" s="751"/>
      <c r="GQO20" s="751"/>
      <c r="GQP20" s="751"/>
      <c r="GQQ20" s="751"/>
      <c r="GQR20" s="751"/>
      <c r="GQS20" s="751"/>
      <c r="GQT20" s="751"/>
      <c r="GQU20" s="751"/>
      <c r="GQV20" s="751"/>
      <c r="GQW20" s="751"/>
      <c r="GQX20" s="751"/>
      <c r="GQY20" s="751"/>
      <c r="GQZ20" s="751"/>
      <c r="GRA20" s="751"/>
      <c r="GRB20" s="751"/>
      <c r="GRC20" s="751"/>
      <c r="GRD20" s="751"/>
      <c r="GRE20" s="751"/>
      <c r="GRF20" s="751"/>
      <c r="GRG20" s="751"/>
      <c r="GRH20" s="751"/>
      <c r="GRI20" s="751"/>
      <c r="GRJ20" s="751"/>
      <c r="GRK20" s="751"/>
      <c r="GRL20" s="751"/>
      <c r="GRM20" s="751"/>
      <c r="GRN20" s="751"/>
      <c r="GRO20" s="751"/>
      <c r="GRP20" s="751"/>
      <c r="GRQ20" s="751"/>
      <c r="GRR20" s="751"/>
      <c r="GRS20" s="751"/>
      <c r="GRT20" s="751"/>
      <c r="GRU20" s="751"/>
      <c r="GRV20" s="751"/>
      <c r="GRW20" s="751"/>
      <c r="GRX20" s="751"/>
      <c r="GRY20" s="751"/>
      <c r="GRZ20" s="751"/>
      <c r="GSA20" s="751"/>
      <c r="GSB20" s="751"/>
      <c r="GSC20" s="751"/>
      <c r="GSD20" s="751"/>
      <c r="GSE20" s="751"/>
      <c r="GSF20" s="751"/>
      <c r="GSG20" s="751"/>
      <c r="GSH20" s="751"/>
      <c r="GSI20" s="751"/>
      <c r="GSJ20" s="751"/>
      <c r="GSK20" s="751"/>
      <c r="GSL20" s="751"/>
      <c r="GSM20" s="751"/>
      <c r="GSN20" s="751"/>
      <c r="GSO20" s="751"/>
      <c r="GSP20" s="751"/>
      <c r="GSQ20" s="751"/>
      <c r="GSR20" s="751"/>
      <c r="GSS20" s="751"/>
      <c r="GST20" s="751"/>
      <c r="GSU20" s="751"/>
      <c r="GSV20" s="751"/>
      <c r="GSW20" s="751"/>
      <c r="GSX20" s="751"/>
      <c r="GSY20" s="751"/>
      <c r="GSZ20" s="751"/>
      <c r="GTA20" s="751"/>
      <c r="GTB20" s="751"/>
      <c r="GTC20" s="751"/>
      <c r="GTD20" s="751"/>
      <c r="GTE20" s="751"/>
      <c r="GTF20" s="751"/>
      <c r="GTG20" s="751"/>
      <c r="GTH20" s="751"/>
      <c r="GTI20" s="751"/>
      <c r="GTJ20" s="751"/>
      <c r="GTK20" s="751"/>
      <c r="GTL20" s="751"/>
      <c r="GTM20" s="751"/>
      <c r="GTN20" s="751"/>
      <c r="GTO20" s="751"/>
      <c r="GTP20" s="751"/>
      <c r="GTQ20" s="751"/>
      <c r="GTR20" s="751"/>
      <c r="GTS20" s="751"/>
      <c r="GTT20" s="751"/>
      <c r="GTU20" s="751"/>
      <c r="GTV20" s="751"/>
      <c r="GTW20" s="751"/>
      <c r="GTX20" s="751"/>
      <c r="GTY20" s="751"/>
      <c r="GTZ20" s="751"/>
      <c r="GUA20" s="751"/>
      <c r="GUB20" s="751"/>
      <c r="GUC20" s="751"/>
      <c r="GUD20" s="751"/>
      <c r="GUE20" s="751"/>
      <c r="GUF20" s="751"/>
      <c r="GUG20" s="751"/>
      <c r="GUH20" s="751"/>
      <c r="GUI20" s="751"/>
      <c r="GUJ20" s="751"/>
      <c r="GUK20" s="751"/>
      <c r="GUL20" s="751"/>
      <c r="GUM20" s="751"/>
      <c r="GUN20" s="751"/>
      <c r="GUO20" s="751"/>
      <c r="GUP20" s="751"/>
      <c r="GUQ20" s="751"/>
      <c r="GUR20" s="751"/>
      <c r="GUS20" s="751"/>
      <c r="GUT20" s="751"/>
      <c r="GUU20" s="751"/>
      <c r="GUV20" s="751"/>
      <c r="GUW20" s="751"/>
      <c r="GUX20" s="751"/>
      <c r="GUY20" s="751"/>
      <c r="GUZ20" s="751"/>
      <c r="GVA20" s="751"/>
      <c r="GVB20" s="751"/>
      <c r="GVC20" s="751"/>
      <c r="GVD20" s="751"/>
      <c r="GVE20" s="751"/>
      <c r="GVF20" s="751"/>
      <c r="GVG20" s="751"/>
      <c r="GVH20" s="751"/>
      <c r="GVI20" s="751"/>
      <c r="GVJ20" s="751"/>
      <c r="GVK20" s="751"/>
      <c r="GVL20" s="751"/>
      <c r="GVM20" s="751"/>
      <c r="GVN20" s="751"/>
      <c r="GVO20" s="751"/>
      <c r="GVP20" s="751"/>
      <c r="GVQ20" s="751"/>
      <c r="GVR20" s="751"/>
      <c r="GVS20" s="751"/>
      <c r="GVT20" s="751"/>
      <c r="GVU20" s="751"/>
      <c r="GVV20" s="751"/>
      <c r="GVW20" s="751"/>
      <c r="GVX20" s="751"/>
      <c r="GVY20" s="751"/>
      <c r="GVZ20" s="751"/>
      <c r="GWA20" s="751"/>
      <c r="GWB20" s="751"/>
      <c r="GWC20" s="751"/>
      <c r="GWD20" s="751"/>
      <c r="GWE20" s="751"/>
      <c r="GWF20" s="751"/>
      <c r="GWG20" s="751"/>
      <c r="GWH20" s="751"/>
      <c r="GWI20" s="751"/>
      <c r="GWJ20" s="751"/>
      <c r="GWK20" s="751"/>
      <c r="GWL20" s="751"/>
      <c r="GWM20" s="751"/>
      <c r="GWN20" s="751"/>
      <c r="GWO20" s="751"/>
      <c r="GWP20" s="751"/>
      <c r="GWQ20" s="751"/>
      <c r="GWR20" s="751"/>
      <c r="GWS20" s="751"/>
      <c r="GWT20" s="751"/>
      <c r="GWU20" s="751"/>
      <c r="GWV20" s="751"/>
      <c r="GWW20" s="751"/>
      <c r="GWX20" s="751"/>
      <c r="GWY20" s="751"/>
      <c r="GWZ20" s="751"/>
      <c r="GXA20" s="751"/>
      <c r="GXB20" s="751"/>
      <c r="GXC20" s="751"/>
      <c r="GXD20" s="751"/>
      <c r="GXE20" s="751"/>
      <c r="GXF20" s="751"/>
      <c r="GXG20" s="751"/>
      <c r="GXH20" s="751"/>
      <c r="GXI20" s="751"/>
      <c r="GXJ20" s="751"/>
      <c r="GXK20" s="751"/>
      <c r="GXL20" s="751"/>
      <c r="GXM20" s="751"/>
      <c r="GXN20" s="751"/>
      <c r="GXO20" s="751"/>
      <c r="GXP20" s="751"/>
      <c r="GXQ20" s="751"/>
      <c r="GXR20" s="751"/>
      <c r="GXS20" s="751"/>
      <c r="GXT20" s="751"/>
      <c r="GXU20" s="751"/>
      <c r="GXV20" s="751"/>
      <c r="GXW20" s="751"/>
      <c r="GXX20" s="751"/>
      <c r="GXY20" s="751"/>
      <c r="GXZ20" s="751"/>
      <c r="GYA20" s="751"/>
      <c r="GYB20" s="751"/>
      <c r="GYC20" s="751"/>
      <c r="GYD20" s="751"/>
      <c r="GYE20" s="751"/>
      <c r="GYF20" s="751"/>
      <c r="GYG20" s="751"/>
      <c r="GYH20" s="751"/>
      <c r="GYI20" s="751"/>
      <c r="GYJ20" s="751"/>
      <c r="GYK20" s="751"/>
      <c r="GYL20" s="751"/>
      <c r="GYM20" s="751"/>
      <c r="GYN20" s="751"/>
      <c r="GYO20" s="751"/>
      <c r="GYP20" s="751"/>
      <c r="GYQ20" s="751"/>
      <c r="GYR20" s="751"/>
      <c r="GYS20" s="751"/>
      <c r="GYT20" s="751"/>
      <c r="GYU20" s="751"/>
      <c r="GYV20" s="751"/>
      <c r="GYW20" s="751"/>
      <c r="GYX20" s="751"/>
      <c r="GYY20" s="751"/>
      <c r="GYZ20" s="751"/>
      <c r="GZA20" s="751"/>
      <c r="GZB20" s="751"/>
      <c r="GZC20" s="751"/>
      <c r="GZD20" s="751"/>
      <c r="GZE20" s="751"/>
      <c r="GZF20" s="751"/>
      <c r="GZG20" s="751"/>
      <c r="GZH20" s="751"/>
      <c r="GZI20" s="751"/>
      <c r="GZJ20" s="751"/>
      <c r="GZK20" s="751"/>
      <c r="GZL20" s="751"/>
      <c r="GZM20" s="751"/>
      <c r="GZN20" s="751"/>
      <c r="GZO20" s="751"/>
      <c r="GZP20" s="751"/>
      <c r="GZQ20" s="751"/>
      <c r="GZR20" s="751"/>
      <c r="GZS20" s="751"/>
      <c r="GZT20" s="751"/>
      <c r="GZU20" s="751"/>
      <c r="GZV20" s="751"/>
      <c r="GZW20" s="751"/>
      <c r="GZX20" s="751"/>
      <c r="GZY20" s="751"/>
      <c r="GZZ20" s="751"/>
      <c r="HAA20" s="751"/>
      <c r="HAB20" s="751"/>
      <c r="HAC20" s="751"/>
      <c r="HAD20" s="751"/>
      <c r="HAE20" s="751"/>
      <c r="HAF20" s="751"/>
      <c r="HAG20" s="751"/>
      <c r="HAH20" s="751"/>
      <c r="HAI20" s="751"/>
      <c r="HAJ20" s="751"/>
      <c r="HAK20" s="751"/>
      <c r="HAL20" s="751"/>
      <c r="HAM20" s="751"/>
      <c r="HAN20" s="751"/>
      <c r="HAO20" s="751"/>
      <c r="HAP20" s="751"/>
      <c r="HAQ20" s="751"/>
      <c r="HAR20" s="751"/>
      <c r="HAS20" s="751"/>
      <c r="HAT20" s="751"/>
      <c r="HAU20" s="751"/>
      <c r="HAV20" s="751"/>
      <c r="HAW20" s="751"/>
      <c r="HAX20" s="751"/>
      <c r="HAY20" s="751"/>
      <c r="HAZ20" s="751"/>
      <c r="HBA20" s="751"/>
      <c r="HBB20" s="751"/>
      <c r="HBC20" s="751"/>
      <c r="HBD20" s="751"/>
      <c r="HBE20" s="751"/>
      <c r="HBF20" s="751"/>
      <c r="HBG20" s="751"/>
      <c r="HBH20" s="751"/>
      <c r="HBI20" s="751"/>
      <c r="HBJ20" s="751"/>
      <c r="HBK20" s="751"/>
      <c r="HBL20" s="751"/>
      <c r="HBM20" s="751"/>
      <c r="HBN20" s="751"/>
      <c r="HBO20" s="751"/>
      <c r="HBP20" s="751"/>
      <c r="HBQ20" s="751"/>
      <c r="HBR20" s="751"/>
      <c r="HBS20" s="751"/>
      <c r="HBT20" s="751"/>
      <c r="HBU20" s="751"/>
      <c r="HBV20" s="751"/>
      <c r="HBW20" s="751"/>
      <c r="HBX20" s="751"/>
      <c r="HBY20" s="751"/>
      <c r="HBZ20" s="751"/>
      <c r="HCA20" s="751"/>
      <c r="HCB20" s="751"/>
      <c r="HCC20" s="751"/>
      <c r="HCD20" s="751"/>
      <c r="HCE20" s="751"/>
      <c r="HCF20" s="751"/>
      <c r="HCG20" s="751"/>
      <c r="HCH20" s="751"/>
      <c r="HCI20" s="751"/>
      <c r="HCJ20" s="751"/>
      <c r="HCK20" s="751"/>
      <c r="HCL20" s="751"/>
      <c r="HCM20" s="751"/>
      <c r="HCN20" s="751"/>
      <c r="HCO20" s="751"/>
      <c r="HCP20" s="751"/>
      <c r="HCQ20" s="751"/>
      <c r="HCR20" s="751"/>
      <c r="HCS20" s="751"/>
      <c r="HCT20" s="751"/>
      <c r="HCU20" s="751"/>
      <c r="HCV20" s="751"/>
      <c r="HCW20" s="751"/>
      <c r="HCX20" s="751"/>
      <c r="HCY20" s="751"/>
      <c r="HCZ20" s="751"/>
      <c r="HDA20" s="751"/>
      <c r="HDB20" s="751"/>
      <c r="HDC20" s="751"/>
      <c r="HDD20" s="751"/>
      <c r="HDE20" s="751"/>
      <c r="HDF20" s="751"/>
      <c r="HDG20" s="751"/>
      <c r="HDH20" s="751"/>
      <c r="HDI20" s="751"/>
      <c r="HDJ20" s="751"/>
      <c r="HDK20" s="751"/>
      <c r="HDL20" s="751"/>
      <c r="HDM20" s="751"/>
      <c r="HDN20" s="751"/>
      <c r="HDO20" s="751"/>
      <c r="HDP20" s="751"/>
      <c r="HDQ20" s="751"/>
      <c r="HDR20" s="751"/>
      <c r="HDS20" s="751"/>
      <c r="HDT20" s="751"/>
      <c r="HDU20" s="751"/>
      <c r="HDV20" s="751"/>
      <c r="HDW20" s="751"/>
      <c r="HDX20" s="751"/>
      <c r="HDY20" s="751"/>
      <c r="HDZ20" s="751"/>
      <c r="HEA20" s="751"/>
      <c r="HEB20" s="751"/>
      <c r="HEC20" s="751"/>
      <c r="HED20" s="751"/>
      <c r="HEE20" s="751"/>
      <c r="HEF20" s="751"/>
      <c r="HEG20" s="751"/>
      <c r="HEH20" s="751"/>
      <c r="HEI20" s="751"/>
      <c r="HEJ20" s="751"/>
      <c r="HEK20" s="751"/>
      <c r="HEL20" s="751"/>
      <c r="HEM20" s="751"/>
      <c r="HEN20" s="751"/>
      <c r="HEO20" s="751"/>
      <c r="HEP20" s="751"/>
      <c r="HEQ20" s="751"/>
      <c r="HER20" s="751"/>
      <c r="HES20" s="751"/>
      <c r="HET20" s="751"/>
      <c r="HEU20" s="751"/>
      <c r="HEV20" s="751"/>
      <c r="HEW20" s="751"/>
      <c r="HEX20" s="751"/>
      <c r="HEY20" s="751"/>
      <c r="HEZ20" s="751"/>
      <c r="HFA20" s="751"/>
      <c r="HFB20" s="751"/>
      <c r="HFC20" s="751"/>
      <c r="HFD20" s="751"/>
      <c r="HFE20" s="751"/>
      <c r="HFF20" s="751"/>
      <c r="HFG20" s="751"/>
      <c r="HFH20" s="751"/>
      <c r="HFI20" s="751"/>
      <c r="HFJ20" s="751"/>
      <c r="HFK20" s="751"/>
      <c r="HFL20" s="751"/>
      <c r="HFM20" s="751"/>
      <c r="HFN20" s="751"/>
      <c r="HFO20" s="751"/>
      <c r="HFP20" s="751"/>
      <c r="HFQ20" s="751"/>
      <c r="HFR20" s="751"/>
      <c r="HFS20" s="751"/>
      <c r="HFT20" s="751"/>
      <c r="HFU20" s="751"/>
      <c r="HFV20" s="751"/>
      <c r="HFW20" s="751"/>
      <c r="HFX20" s="751"/>
      <c r="HFY20" s="751"/>
      <c r="HFZ20" s="751"/>
      <c r="HGA20" s="751"/>
      <c r="HGB20" s="751"/>
      <c r="HGC20" s="751"/>
      <c r="HGD20" s="751"/>
      <c r="HGE20" s="751"/>
      <c r="HGF20" s="751"/>
      <c r="HGG20" s="751"/>
      <c r="HGH20" s="751"/>
      <c r="HGI20" s="751"/>
      <c r="HGJ20" s="751"/>
      <c r="HGK20" s="751"/>
      <c r="HGL20" s="751"/>
      <c r="HGM20" s="751"/>
      <c r="HGN20" s="751"/>
      <c r="HGO20" s="751"/>
      <c r="HGP20" s="751"/>
      <c r="HGQ20" s="751"/>
      <c r="HGR20" s="751"/>
      <c r="HGS20" s="751"/>
      <c r="HGT20" s="751"/>
      <c r="HGU20" s="751"/>
      <c r="HGV20" s="751"/>
      <c r="HGW20" s="751"/>
      <c r="HGX20" s="751"/>
      <c r="HGY20" s="751"/>
      <c r="HGZ20" s="751"/>
      <c r="HHA20" s="751"/>
      <c r="HHB20" s="751"/>
      <c r="HHC20" s="751"/>
      <c r="HHD20" s="751"/>
      <c r="HHE20" s="751"/>
      <c r="HHF20" s="751"/>
      <c r="HHG20" s="751"/>
      <c r="HHH20" s="751"/>
      <c r="HHI20" s="751"/>
      <c r="HHJ20" s="751"/>
      <c r="HHK20" s="751"/>
      <c r="HHL20" s="751"/>
      <c r="HHM20" s="751"/>
      <c r="HHN20" s="751"/>
      <c r="HHO20" s="751"/>
      <c r="HHP20" s="751"/>
      <c r="HHQ20" s="751"/>
      <c r="HHR20" s="751"/>
      <c r="HHS20" s="751"/>
      <c r="HHT20" s="751"/>
      <c r="HHU20" s="751"/>
      <c r="HHV20" s="751"/>
      <c r="HHW20" s="751"/>
      <c r="HHX20" s="751"/>
      <c r="HHY20" s="751"/>
      <c r="HHZ20" s="751"/>
      <c r="HIA20" s="751"/>
      <c r="HIB20" s="751"/>
      <c r="HIC20" s="751"/>
      <c r="HID20" s="751"/>
      <c r="HIE20" s="751"/>
      <c r="HIF20" s="751"/>
      <c r="HIG20" s="751"/>
      <c r="HIH20" s="751"/>
      <c r="HII20" s="751"/>
      <c r="HIJ20" s="751"/>
      <c r="HIK20" s="751"/>
      <c r="HIL20" s="751"/>
      <c r="HIM20" s="751"/>
      <c r="HIN20" s="751"/>
      <c r="HIO20" s="751"/>
      <c r="HIP20" s="751"/>
      <c r="HIQ20" s="751"/>
      <c r="HIR20" s="751"/>
      <c r="HIS20" s="751"/>
      <c r="HIT20" s="751"/>
      <c r="HIU20" s="751"/>
      <c r="HIV20" s="751"/>
      <c r="HIW20" s="751"/>
      <c r="HIX20" s="751"/>
      <c r="HIY20" s="751"/>
      <c r="HIZ20" s="751"/>
      <c r="HJA20" s="751"/>
      <c r="HJB20" s="751"/>
      <c r="HJC20" s="751"/>
      <c r="HJD20" s="751"/>
      <c r="HJE20" s="751"/>
      <c r="HJF20" s="751"/>
      <c r="HJG20" s="751"/>
      <c r="HJH20" s="751"/>
      <c r="HJI20" s="751"/>
      <c r="HJJ20" s="751"/>
      <c r="HJK20" s="751"/>
      <c r="HJL20" s="751"/>
      <c r="HJM20" s="751"/>
      <c r="HJN20" s="751"/>
      <c r="HJO20" s="751"/>
      <c r="HJP20" s="751"/>
      <c r="HJQ20" s="751"/>
      <c r="HJR20" s="751"/>
      <c r="HJS20" s="751"/>
      <c r="HJT20" s="751"/>
      <c r="HJU20" s="751"/>
      <c r="HJV20" s="751"/>
      <c r="HJW20" s="751"/>
      <c r="HJX20" s="751"/>
      <c r="HJY20" s="751"/>
      <c r="HJZ20" s="751"/>
      <c r="HKA20" s="751"/>
      <c r="HKB20" s="751"/>
      <c r="HKC20" s="751"/>
      <c r="HKD20" s="751"/>
      <c r="HKE20" s="751"/>
      <c r="HKF20" s="751"/>
      <c r="HKG20" s="751"/>
      <c r="HKH20" s="751"/>
      <c r="HKI20" s="751"/>
      <c r="HKJ20" s="751"/>
      <c r="HKK20" s="751"/>
      <c r="HKL20" s="751"/>
      <c r="HKM20" s="751"/>
      <c r="HKN20" s="751"/>
      <c r="HKO20" s="751"/>
      <c r="HKP20" s="751"/>
      <c r="HKQ20" s="751"/>
      <c r="HKR20" s="751"/>
      <c r="HKS20" s="751"/>
      <c r="HKT20" s="751"/>
      <c r="HKU20" s="751"/>
      <c r="HKV20" s="751"/>
      <c r="HKW20" s="751"/>
      <c r="HKX20" s="751"/>
      <c r="HKY20" s="751"/>
      <c r="HKZ20" s="751"/>
      <c r="HLA20" s="751"/>
      <c r="HLB20" s="751"/>
      <c r="HLC20" s="751"/>
      <c r="HLD20" s="751"/>
      <c r="HLE20" s="751"/>
      <c r="HLF20" s="751"/>
      <c r="HLG20" s="751"/>
      <c r="HLH20" s="751"/>
      <c r="HLI20" s="751"/>
      <c r="HLJ20" s="751"/>
      <c r="HLK20" s="751"/>
      <c r="HLL20" s="751"/>
      <c r="HLM20" s="751"/>
      <c r="HLN20" s="751"/>
      <c r="HLO20" s="751"/>
      <c r="HLP20" s="751"/>
      <c r="HLQ20" s="751"/>
      <c r="HLR20" s="751"/>
      <c r="HLS20" s="751"/>
      <c r="HLT20" s="751"/>
      <c r="HLU20" s="751"/>
      <c r="HLV20" s="751"/>
      <c r="HLW20" s="751"/>
      <c r="HLX20" s="751"/>
      <c r="HLY20" s="751"/>
      <c r="HLZ20" s="751"/>
      <c r="HMA20" s="751"/>
      <c r="HMB20" s="751"/>
      <c r="HMC20" s="751"/>
      <c r="HMD20" s="751"/>
      <c r="HME20" s="751"/>
      <c r="HMF20" s="751"/>
      <c r="HMG20" s="751"/>
      <c r="HMH20" s="751"/>
      <c r="HMI20" s="751"/>
      <c r="HMJ20" s="751"/>
      <c r="HMK20" s="751"/>
      <c r="HML20" s="751"/>
      <c r="HMM20" s="751"/>
      <c r="HMN20" s="751"/>
      <c r="HMO20" s="751"/>
      <c r="HMP20" s="751"/>
      <c r="HMQ20" s="751"/>
      <c r="HMR20" s="751"/>
      <c r="HMS20" s="751"/>
      <c r="HMT20" s="751"/>
      <c r="HMU20" s="751"/>
      <c r="HMV20" s="751"/>
      <c r="HMW20" s="751"/>
      <c r="HMX20" s="751"/>
      <c r="HMY20" s="751"/>
      <c r="HMZ20" s="751"/>
      <c r="HNA20" s="751"/>
      <c r="HNB20" s="751"/>
      <c r="HNC20" s="751"/>
      <c r="HND20" s="751"/>
      <c r="HNE20" s="751"/>
      <c r="HNF20" s="751"/>
      <c r="HNG20" s="751"/>
      <c r="HNH20" s="751"/>
      <c r="HNI20" s="751"/>
      <c r="HNJ20" s="751"/>
      <c r="HNK20" s="751"/>
      <c r="HNL20" s="751"/>
      <c r="HNM20" s="751"/>
      <c r="HNN20" s="751"/>
      <c r="HNO20" s="751"/>
      <c r="HNP20" s="751"/>
      <c r="HNQ20" s="751"/>
      <c r="HNR20" s="751"/>
      <c r="HNS20" s="751"/>
      <c r="HNT20" s="751"/>
      <c r="HNU20" s="751"/>
      <c r="HNV20" s="751"/>
      <c r="HNW20" s="751"/>
      <c r="HNX20" s="751"/>
      <c r="HNY20" s="751"/>
      <c r="HNZ20" s="751"/>
      <c r="HOA20" s="751"/>
      <c r="HOB20" s="751"/>
      <c r="HOC20" s="751"/>
      <c r="HOD20" s="751"/>
      <c r="HOE20" s="751"/>
      <c r="HOF20" s="751"/>
      <c r="HOG20" s="751"/>
      <c r="HOH20" s="751"/>
      <c r="HOI20" s="751"/>
      <c r="HOJ20" s="751"/>
      <c r="HOK20" s="751"/>
      <c r="HOL20" s="751"/>
      <c r="HOM20" s="751"/>
      <c r="HON20" s="751"/>
      <c r="HOO20" s="751"/>
      <c r="HOP20" s="751"/>
      <c r="HOQ20" s="751"/>
      <c r="HOR20" s="751"/>
      <c r="HOS20" s="751"/>
      <c r="HOT20" s="751"/>
      <c r="HOU20" s="751"/>
      <c r="HOV20" s="751"/>
      <c r="HOW20" s="751"/>
      <c r="HOX20" s="751"/>
      <c r="HOY20" s="751"/>
      <c r="HOZ20" s="751"/>
      <c r="HPA20" s="751"/>
      <c r="HPB20" s="751"/>
      <c r="HPC20" s="751"/>
      <c r="HPD20" s="751"/>
      <c r="HPE20" s="751"/>
      <c r="HPF20" s="751"/>
      <c r="HPG20" s="751"/>
      <c r="HPH20" s="751"/>
      <c r="HPI20" s="751"/>
      <c r="HPJ20" s="751"/>
      <c r="HPK20" s="751"/>
      <c r="HPL20" s="751"/>
      <c r="HPM20" s="751"/>
      <c r="HPN20" s="751"/>
      <c r="HPO20" s="751"/>
      <c r="HPP20" s="751"/>
      <c r="HPQ20" s="751"/>
      <c r="HPR20" s="751"/>
      <c r="HPS20" s="751"/>
      <c r="HPT20" s="751"/>
      <c r="HPU20" s="751"/>
      <c r="HPV20" s="751"/>
      <c r="HPW20" s="751"/>
      <c r="HPX20" s="751"/>
      <c r="HPY20" s="751"/>
      <c r="HPZ20" s="751"/>
      <c r="HQA20" s="751"/>
      <c r="HQB20" s="751"/>
      <c r="HQC20" s="751"/>
      <c r="HQD20" s="751"/>
      <c r="HQE20" s="751"/>
      <c r="HQF20" s="751"/>
      <c r="HQG20" s="751"/>
      <c r="HQH20" s="751"/>
      <c r="HQI20" s="751"/>
      <c r="HQJ20" s="751"/>
      <c r="HQK20" s="751"/>
      <c r="HQL20" s="751"/>
      <c r="HQM20" s="751"/>
      <c r="HQN20" s="751"/>
      <c r="HQO20" s="751"/>
      <c r="HQP20" s="751"/>
      <c r="HQQ20" s="751"/>
      <c r="HQR20" s="751"/>
      <c r="HQS20" s="751"/>
      <c r="HQT20" s="751"/>
      <c r="HQU20" s="751"/>
      <c r="HQV20" s="751"/>
      <c r="HQW20" s="751"/>
      <c r="HQX20" s="751"/>
      <c r="HQY20" s="751"/>
      <c r="HQZ20" s="751"/>
      <c r="HRA20" s="751"/>
      <c r="HRB20" s="751"/>
      <c r="HRC20" s="751"/>
      <c r="HRD20" s="751"/>
      <c r="HRE20" s="751"/>
      <c r="HRF20" s="751"/>
      <c r="HRG20" s="751"/>
      <c r="HRH20" s="751"/>
      <c r="HRI20" s="751"/>
      <c r="HRJ20" s="751"/>
      <c r="HRK20" s="751"/>
      <c r="HRL20" s="751"/>
      <c r="HRM20" s="751"/>
      <c r="HRN20" s="751"/>
      <c r="HRO20" s="751"/>
      <c r="HRP20" s="751"/>
      <c r="HRQ20" s="751"/>
      <c r="HRR20" s="751"/>
      <c r="HRS20" s="751"/>
      <c r="HRT20" s="751"/>
      <c r="HRU20" s="751"/>
      <c r="HRV20" s="751"/>
      <c r="HRW20" s="751"/>
      <c r="HRX20" s="751"/>
      <c r="HRY20" s="751"/>
      <c r="HRZ20" s="751"/>
      <c r="HSA20" s="751"/>
      <c r="HSB20" s="751"/>
      <c r="HSC20" s="751"/>
      <c r="HSD20" s="751"/>
      <c r="HSE20" s="751"/>
      <c r="HSF20" s="751"/>
      <c r="HSG20" s="751"/>
      <c r="HSH20" s="751"/>
      <c r="HSI20" s="751"/>
      <c r="HSJ20" s="751"/>
      <c r="HSK20" s="751"/>
      <c r="HSL20" s="751"/>
      <c r="HSM20" s="751"/>
      <c r="HSN20" s="751"/>
      <c r="HSO20" s="751"/>
      <c r="HSP20" s="751"/>
      <c r="HSQ20" s="751"/>
      <c r="HSR20" s="751"/>
      <c r="HSS20" s="751"/>
      <c r="HST20" s="751"/>
      <c r="HSU20" s="751"/>
      <c r="HSV20" s="751"/>
      <c r="HSW20" s="751"/>
      <c r="HSX20" s="751"/>
      <c r="HSY20" s="751"/>
      <c r="HSZ20" s="751"/>
      <c r="HTA20" s="751"/>
      <c r="HTB20" s="751"/>
      <c r="HTC20" s="751"/>
      <c r="HTD20" s="751"/>
      <c r="HTE20" s="751"/>
      <c r="HTF20" s="751"/>
      <c r="HTG20" s="751"/>
      <c r="HTH20" s="751"/>
      <c r="HTI20" s="751"/>
      <c r="HTJ20" s="751"/>
      <c r="HTK20" s="751"/>
      <c r="HTL20" s="751"/>
      <c r="HTM20" s="751"/>
      <c r="HTN20" s="751"/>
      <c r="HTO20" s="751"/>
      <c r="HTP20" s="751"/>
      <c r="HTQ20" s="751"/>
      <c r="HTR20" s="751"/>
      <c r="HTS20" s="751"/>
      <c r="HTT20" s="751"/>
      <c r="HTU20" s="751"/>
      <c r="HTV20" s="751"/>
      <c r="HTW20" s="751"/>
      <c r="HTX20" s="751"/>
      <c r="HTY20" s="751"/>
      <c r="HTZ20" s="751"/>
      <c r="HUA20" s="751"/>
      <c r="HUB20" s="751"/>
      <c r="HUC20" s="751"/>
      <c r="HUD20" s="751"/>
      <c r="HUE20" s="751"/>
      <c r="HUF20" s="751"/>
      <c r="HUG20" s="751"/>
      <c r="HUH20" s="751"/>
      <c r="HUI20" s="751"/>
      <c r="HUJ20" s="751"/>
      <c r="HUK20" s="751"/>
      <c r="HUL20" s="751"/>
      <c r="HUM20" s="751"/>
      <c r="HUN20" s="751"/>
      <c r="HUO20" s="751"/>
      <c r="HUP20" s="751"/>
      <c r="HUQ20" s="751"/>
      <c r="HUR20" s="751"/>
      <c r="HUS20" s="751"/>
      <c r="HUT20" s="751"/>
      <c r="HUU20" s="751"/>
      <c r="HUV20" s="751"/>
      <c r="HUW20" s="751"/>
      <c r="HUX20" s="751"/>
      <c r="HUY20" s="751"/>
      <c r="HUZ20" s="751"/>
      <c r="HVA20" s="751"/>
      <c r="HVB20" s="751"/>
      <c r="HVC20" s="751"/>
      <c r="HVD20" s="751"/>
      <c r="HVE20" s="751"/>
      <c r="HVF20" s="751"/>
      <c r="HVG20" s="751"/>
      <c r="HVH20" s="751"/>
      <c r="HVI20" s="751"/>
      <c r="HVJ20" s="751"/>
      <c r="HVK20" s="751"/>
      <c r="HVL20" s="751"/>
      <c r="HVM20" s="751"/>
      <c r="HVN20" s="751"/>
      <c r="HVO20" s="751"/>
      <c r="HVP20" s="751"/>
      <c r="HVQ20" s="751"/>
      <c r="HVR20" s="751"/>
      <c r="HVS20" s="751"/>
      <c r="HVT20" s="751"/>
      <c r="HVU20" s="751"/>
      <c r="HVV20" s="751"/>
      <c r="HVW20" s="751"/>
      <c r="HVX20" s="751"/>
      <c r="HVY20" s="751"/>
      <c r="HVZ20" s="751"/>
      <c r="HWA20" s="751"/>
      <c r="HWB20" s="751"/>
      <c r="HWC20" s="751"/>
      <c r="HWD20" s="751"/>
      <c r="HWE20" s="751"/>
      <c r="HWF20" s="751"/>
      <c r="HWG20" s="751"/>
      <c r="HWH20" s="751"/>
      <c r="HWI20" s="751"/>
      <c r="HWJ20" s="751"/>
      <c r="HWK20" s="751"/>
      <c r="HWL20" s="751"/>
      <c r="HWM20" s="751"/>
      <c r="HWN20" s="751"/>
      <c r="HWO20" s="751"/>
      <c r="HWP20" s="751"/>
      <c r="HWQ20" s="751"/>
      <c r="HWR20" s="751"/>
      <c r="HWS20" s="751"/>
      <c r="HWT20" s="751"/>
      <c r="HWU20" s="751"/>
      <c r="HWV20" s="751"/>
      <c r="HWW20" s="751"/>
      <c r="HWX20" s="751"/>
      <c r="HWY20" s="751"/>
      <c r="HWZ20" s="751"/>
      <c r="HXA20" s="751"/>
      <c r="HXB20" s="751"/>
      <c r="HXC20" s="751"/>
      <c r="HXD20" s="751"/>
      <c r="HXE20" s="751"/>
      <c r="HXF20" s="751"/>
      <c r="HXG20" s="751"/>
      <c r="HXH20" s="751"/>
      <c r="HXI20" s="751"/>
      <c r="HXJ20" s="751"/>
      <c r="HXK20" s="751"/>
      <c r="HXL20" s="751"/>
      <c r="HXM20" s="751"/>
      <c r="HXN20" s="751"/>
      <c r="HXO20" s="751"/>
      <c r="HXP20" s="751"/>
      <c r="HXQ20" s="751"/>
      <c r="HXR20" s="751"/>
      <c r="HXS20" s="751"/>
      <c r="HXT20" s="751"/>
      <c r="HXU20" s="751"/>
      <c r="HXV20" s="751"/>
      <c r="HXW20" s="751"/>
      <c r="HXX20" s="751"/>
      <c r="HXY20" s="751"/>
      <c r="HXZ20" s="751"/>
      <c r="HYA20" s="751"/>
      <c r="HYB20" s="751"/>
      <c r="HYC20" s="751"/>
      <c r="HYD20" s="751"/>
      <c r="HYE20" s="751"/>
      <c r="HYF20" s="751"/>
      <c r="HYG20" s="751"/>
      <c r="HYH20" s="751"/>
      <c r="HYI20" s="751"/>
      <c r="HYJ20" s="751"/>
      <c r="HYK20" s="751"/>
      <c r="HYL20" s="751"/>
      <c r="HYM20" s="751"/>
      <c r="HYN20" s="751"/>
      <c r="HYO20" s="751"/>
      <c r="HYP20" s="751"/>
      <c r="HYQ20" s="751"/>
      <c r="HYR20" s="751"/>
      <c r="HYS20" s="751"/>
      <c r="HYT20" s="751"/>
      <c r="HYU20" s="751"/>
      <c r="HYV20" s="751"/>
      <c r="HYW20" s="751"/>
      <c r="HYX20" s="751"/>
      <c r="HYY20" s="751"/>
      <c r="HYZ20" s="751"/>
      <c r="HZA20" s="751"/>
      <c r="HZB20" s="751"/>
      <c r="HZC20" s="751"/>
      <c r="HZD20" s="751"/>
      <c r="HZE20" s="751"/>
      <c r="HZF20" s="751"/>
      <c r="HZG20" s="751"/>
      <c r="HZH20" s="751"/>
      <c r="HZI20" s="751"/>
      <c r="HZJ20" s="751"/>
      <c r="HZK20" s="751"/>
      <c r="HZL20" s="751"/>
      <c r="HZM20" s="751"/>
      <c r="HZN20" s="751"/>
      <c r="HZO20" s="751"/>
      <c r="HZP20" s="751"/>
      <c r="HZQ20" s="751"/>
      <c r="HZR20" s="751"/>
      <c r="HZS20" s="751"/>
      <c r="HZT20" s="751"/>
      <c r="HZU20" s="751"/>
      <c r="HZV20" s="751"/>
      <c r="HZW20" s="751"/>
      <c r="HZX20" s="751"/>
      <c r="HZY20" s="751"/>
      <c r="HZZ20" s="751"/>
      <c r="IAA20" s="751"/>
      <c r="IAB20" s="751"/>
      <c r="IAC20" s="751"/>
      <c r="IAD20" s="751"/>
      <c r="IAE20" s="751"/>
      <c r="IAF20" s="751"/>
      <c r="IAG20" s="751"/>
      <c r="IAH20" s="751"/>
      <c r="IAI20" s="751"/>
      <c r="IAJ20" s="751"/>
      <c r="IAK20" s="751"/>
      <c r="IAL20" s="751"/>
      <c r="IAM20" s="751"/>
      <c r="IAN20" s="751"/>
      <c r="IAO20" s="751"/>
      <c r="IAP20" s="751"/>
      <c r="IAQ20" s="751"/>
      <c r="IAR20" s="751"/>
      <c r="IAS20" s="751"/>
      <c r="IAT20" s="751"/>
      <c r="IAU20" s="751"/>
      <c r="IAV20" s="751"/>
      <c r="IAW20" s="751"/>
      <c r="IAX20" s="751"/>
      <c r="IAY20" s="751"/>
      <c r="IAZ20" s="751"/>
      <c r="IBA20" s="751"/>
      <c r="IBB20" s="751"/>
      <c r="IBC20" s="751"/>
      <c r="IBD20" s="751"/>
      <c r="IBE20" s="751"/>
      <c r="IBF20" s="751"/>
      <c r="IBG20" s="751"/>
      <c r="IBH20" s="751"/>
      <c r="IBI20" s="751"/>
      <c r="IBJ20" s="751"/>
      <c r="IBK20" s="751"/>
      <c r="IBL20" s="751"/>
      <c r="IBM20" s="751"/>
      <c r="IBN20" s="751"/>
      <c r="IBO20" s="751"/>
      <c r="IBP20" s="751"/>
      <c r="IBQ20" s="751"/>
      <c r="IBR20" s="751"/>
      <c r="IBS20" s="751"/>
      <c r="IBT20" s="751"/>
      <c r="IBU20" s="751"/>
      <c r="IBV20" s="751"/>
      <c r="IBW20" s="751"/>
      <c r="IBX20" s="751"/>
      <c r="IBY20" s="751"/>
      <c r="IBZ20" s="751"/>
      <c r="ICA20" s="751"/>
      <c r="ICB20" s="751"/>
      <c r="ICC20" s="751"/>
      <c r="ICD20" s="751"/>
      <c r="ICE20" s="751"/>
      <c r="ICF20" s="751"/>
      <c r="ICG20" s="751"/>
      <c r="ICH20" s="751"/>
      <c r="ICI20" s="751"/>
      <c r="ICJ20" s="751"/>
      <c r="ICK20" s="751"/>
      <c r="ICL20" s="751"/>
      <c r="ICM20" s="751"/>
      <c r="ICN20" s="751"/>
      <c r="ICO20" s="751"/>
      <c r="ICP20" s="751"/>
      <c r="ICQ20" s="751"/>
      <c r="ICR20" s="751"/>
      <c r="ICS20" s="751"/>
      <c r="ICT20" s="751"/>
      <c r="ICU20" s="751"/>
      <c r="ICV20" s="751"/>
      <c r="ICW20" s="751"/>
      <c r="ICX20" s="751"/>
      <c r="ICY20" s="751"/>
      <c r="ICZ20" s="751"/>
      <c r="IDA20" s="751"/>
      <c r="IDB20" s="751"/>
      <c r="IDC20" s="751"/>
      <c r="IDD20" s="751"/>
      <c r="IDE20" s="751"/>
      <c r="IDF20" s="751"/>
      <c r="IDG20" s="751"/>
      <c r="IDH20" s="751"/>
      <c r="IDI20" s="751"/>
      <c r="IDJ20" s="751"/>
      <c r="IDK20" s="751"/>
      <c r="IDL20" s="751"/>
      <c r="IDM20" s="751"/>
      <c r="IDN20" s="751"/>
      <c r="IDO20" s="751"/>
      <c r="IDP20" s="751"/>
      <c r="IDQ20" s="751"/>
      <c r="IDR20" s="751"/>
      <c r="IDS20" s="751"/>
      <c r="IDT20" s="751"/>
      <c r="IDU20" s="751"/>
      <c r="IDV20" s="751"/>
      <c r="IDW20" s="751"/>
      <c r="IDX20" s="751"/>
      <c r="IDY20" s="751"/>
      <c r="IDZ20" s="751"/>
      <c r="IEA20" s="751"/>
      <c r="IEB20" s="751"/>
      <c r="IEC20" s="751"/>
      <c r="IED20" s="751"/>
      <c r="IEE20" s="751"/>
      <c r="IEF20" s="751"/>
      <c r="IEG20" s="751"/>
      <c r="IEH20" s="751"/>
      <c r="IEI20" s="751"/>
      <c r="IEJ20" s="751"/>
      <c r="IEK20" s="751"/>
      <c r="IEL20" s="751"/>
      <c r="IEM20" s="751"/>
      <c r="IEN20" s="751"/>
      <c r="IEO20" s="751"/>
      <c r="IEP20" s="751"/>
      <c r="IEQ20" s="751"/>
      <c r="IER20" s="751"/>
      <c r="IES20" s="751"/>
      <c r="IET20" s="751"/>
      <c r="IEU20" s="751"/>
      <c r="IEV20" s="751"/>
      <c r="IEW20" s="751"/>
      <c r="IEX20" s="751"/>
      <c r="IEY20" s="751"/>
      <c r="IEZ20" s="751"/>
      <c r="IFA20" s="751"/>
      <c r="IFB20" s="751"/>
      <c r="IFC20" s="751"/>
      <c r="IFD20" s="751"/>
      <c r="IFE20" s="751"/>
      <c r="IFF20" s="751"/>
      <c r="IFG20" s="751"/>
      <c r="IFH20" s="751"/>
      <c r="IFI20" s="751"/>
      <c r="IFJ20" s="751"/>
      <c r="IFK20" s="751"/>
      <c r="IFL20" s="751"/>
      <c r="IFM20" s="751"/>
      <c r="IFN20" s="751"/>
      <c r="IFO20" s="751"/>
      <c r="IFP20" s="751"/>
      <c r="IFQ20" s="751"/>
      <c r="IFR20" s="751"/>
      <c r="IFS20" s="751"/>
      <c r="IFT20" s="751"/>
      <c r="IFU20" s="751"/>
      <c r="IFV20" s="751"/>
      <c r="IFW20" s="751"/>
      <c r="IFX20" s="751"/>
      <c r="IFY20" s="751"/>
      <c r="IFZ20" s="751"/>
      <c r="IGA20" s="751"/>
      <c r="IGB20" s="751"/>
      <c r="IGC20" s="751"/>
      <c r="IGD20" s="751"/>
      <c r="IGE20" s="751"/>
      <c r="IGF20" s="751"/>
      <c r="IGG20" s="751"/>
      <c r="IGH20" s="751"/>
      <c r="IGI20" s="751"/>
      <c r="IGJ20" s="751"/>
      <c r="IGK20" s="751"/>
      <c r="IGL20" s="751"/>
      <c r="IGM20" s="751"/>
      <c r="IGN20" s="751"/>
      <c r="IGO20" s="751"/>
      <c r="IGP20" s="751"/>
      <c r="IGQ20" s="751"/>
      <c r="IGR20" s="751"/>
      <c r="IGS20" s="751"/>
      <c r="IGT20" s="751"/>
      <c r="IGU20" s="751"/>
      <c r="IGV20" s="751"/>
      <c r="IGW20" s="751"/>
      <c r="IGX20" s="751"/>
      <c r="IGY20" s="751"/>
      <c r="IGZ20" s="751"/>
      <c r="IHA20" s="751"/>
      <c r="IHB20" s="751"/>
      <c r="IHC20" s="751"/>
      <c r="IHD20" s="751"/>
      <c r="IHE20" s="751"/>
      <c r="IHF20" s="751"/>
      <c r="IHG20" s="751"/>
      <c r="IHH20" s="751"/>
      <c r="IHI20" s="751"/>
      <c r="IHJ20" s="751"/>
      <c r="IHK20" s="751"/>
      <c r="IHL20" s="751"/>
      <c r="IHM20" s="751"/>
      <c r="IHN20" s="751"/>
      <c r="IHO20" s="751"/>
      <c r="IHP20" s="751"/>
      <c r="IHQ20" s="751"/>
      <c r="IHR20" s="751"/>
      <c r="IHS20" s="751"/>
      <c r="IHT20" s="751"/>
      <c r="IHU20" s="751"/>
      <c r="IHV20" s="751"/>
      <c r="IHW20" s="751"/>
      <c r="IHX20" s="751"/>
      <c r="IHY20" s="751"/>
      <c r="IHZ20" s="751"/>
      <c r="IIA20" s="751"/>
      <c r="IIB20" s="751"/>
      <c r="IIC20" s="751"/>
      <c r="IID20" s="751"/>
      <c r="IIE20" s="751"/>
      <c r="IIF20" s="751"/>
      <c r="IIG20" s="751"/>
      <c r="IIH20" s="751"/>
      <c r="III20" s="751"/>
      <c r="IIJ20" s="751"/>
      <c r="IIK20" s="751"/>
      <c r="IIL20" s="751"/>
      <c r="IIM20" s="751"/>
      <c r="IIN20" s="751"/>
      <c r="IIO20" s="751"/>
      <c r="IIP20" s="751"/>
      <c r="IIQ20" s="751"/>
      <c r="IIR20" s="751"/>
      <c r="IIS20" s="751"/>
      <c r="IIT20" s="751"/>
      <c r="IIU20" s="751"/>
      <c r="IIV20" s="751"/>
      <c r="IIW20" s="751"/>
      <c r="IIX20" s="751"/>
      <c r="IIY20" s="751"/>
      <c r="IIZ20" s="751"/>
      <c r="IJA20" s="751"/>
      <c r="IJB20" s="751"/>
      <c r="IJC20" s="751"/>
      <c r="IJD20" s="751"/>
      <c r="IJE20" s="751"/>
      <c r="IJF20" s="751"/>
      <c r="IJG20" s="751"/>
      <c r="IJH20" s="751"/>
      <c r="IJI20" s="751"/>
      <c r="IJJ20" s="751"/>
      <c r="IJK20" s="751"/>
      <c r="IJL20" s="751"/>
      <c r="IJM20" s="751"/>
      <c r="IJN20" s="751"/>
      <c r="IJO20" s="751"/>
      <c r="IJP20" s="751"/>
      <c r="IJQ20" s="751"/>
      <c r="IJR20" s="751"/>
      <c r="IJS20" s="751"/>
      <c r="IJT20" s="751"/>
      <c r="IJU20" s="751"/>
      <c r="IJV20" s="751"/>
      <c r="IJW20" s="751"/>
      <c r="IJX20" s="751"/>
      <c r="IJY20" s="751"/>
      <c r="IJZ20" s="751"/>
      <c r="IKA20" s="751"/>
      <c r="IKB20" s="751"/>
      <c r="IKC20" s="751"/>
      <c r="IKD20" s="751"/>
      <c r="IKE20" s="751"/>
      <c r="IKF20" s="751"/>
      <c r="IKG20" s="751"/>
      <c r="IKH20" s="751"/>
      <c r="IKI20" s="751"/>
      <c r="IKJ20" s="751"/>
      <c r="IKK20" s="751"/>
      <c r="IKL20" s="751"/>
      <c r="IKM20" s="751"/>
      <c r="IKN20" s="751"/>
      <c r="IKO20" s="751"/>
      <c r="IKP20" s="751"/>
      <c r="IKQ20" s="751"/>
      <c r="IKR20" s="751"/>
      <c r="IKS20" s="751"/>
      <c r="IKT20" s="751"/>
      <c r="IKU20" s="751"/>
      <c r="IKV20" s="751"/>
      <c r="IKW20" s="751"/>
      <c r="IKX20" s="751"/>
      <c r="IKY20" s="751"/>
      <c r="IKZ20" s="751"/>
      <c r="ILA20" s="751"/>
      <c r="ILB20" s="751"/>
      <c r="ILC20" s="751"/>
      <c r="ILD20" s="751"/>
      <c r="ILE20" s="751"/>
      <c r="ILF20" s="751"/>
      <c r="ILG20" s="751"/>
      <c r="ILH20" s="751"/>
      <c r="ILI20" s="751"/>
      <c r="ILJ20" s="751"/>
      <c r="ILK20" s="751"/>
      <c r="ILL20" s="751"/>
      <c r="ILM20" s="751"/>
      <c r="ILN20" s="751"/>
      <c r="ILO20" s="751"/>
      <c r="ILP20" s="751"/>
      <c r="ILQ20" s="751"/>
      <c r="ILR20" s="751"/>
      <c r="ILS20" s="751"/>
      <c r="ILT20" s="751"/>
      <c r="ILU20" s="751"/>
      <c r="ILV20" s="751"/>
      <c r="ILW20" s="751"/>
      <c r="ILX20" s="751"/>
      <c r="ILY20" s="751"/>
      <c r="ILZ20" s="751"/>
      <c r="IMA20" s="751"/>
      <c r="IMB20" s="751"/>
      <c r="IMC20" s="751"/>
      <c r="IMD20" s="751"/>
      <c r="IME20" s="751"/>
      <c r="IMF20" s="751"/>
      <c r="IMG20" s="751"/>
      <c r="IMH20" s="751"/>
      <c r="IMI20" s="751"/>
      <c r="IMJ20" s="751"/>
      <c r="IMK20" s="751"/>
      <c r="IML20" s="751"/>
      <c r="IMM20" s="751"/>
      <c r="IMN20" s="751"/>
      <c r="IMO20" s="751"/>
      <c r="IMP20" s="751"/>
      <c r="IMQ20" s="751"/>
      <c r="IMR20" s="751"/>
      <c r="IMS20" s="751"/>
      <c r="IMT20" s="751"/>
      <c r="IMU20" s="751"/>
      <c r="IMV20" s="751"/>
      <c r="IMW20" s="751"/>
      <c r="IMX20" s="751"/>
      <c r="IMY20" s="751"/>
      <c r="IMZ20" s="751"/>
      <c r="INA20" s="751"/>
      <c r="INB20" s="751"/>
      <c r="INC20" s="751"/>
      <c r="IND20" s="751"/>
      <c r="INE20" s="751"/>
      <c r="INF20" s="751"/>
      <c r="ING20" s="751"/>
      <c r="INH20" s="751"/>
      <c r="INI20" s="751"/>
      <c r="INJ20" s="751"/>
      <c r="INK20" s="751"/>
      <c r="INL20" s="751"/>
      <c r="INM20" s="751"/>
      <c r="INN20" s="751"/>
      <c r="INO20" s="751"/>
      <c r="INP20" s="751"/>
      <c r="INQ20" s="751"/>
      <c r="INR20" s="751"/>
      <c r="INS20" s="751"/>
      <c r="INT20" s="751"/>
      <c r="INU20" s="751"/>
      <c r="INV20" s="751"/>
      <c r="INW20" s="751"/>
      <c r="INX20" s="751"/>
      <c r="INY20" s="751"/>
      <c r="INZ20" s="751"/>
      <c r="IOA20" s="751"/>
      <c r="IOB20" s="751"/>
      <c r="IOC20" s="751"/>
      <c r="IOD20" s="751"/>
      <c r="IOE20" s="751"/>
      <c r="IOF20" s="751"/>
      <c r="IOG20" s="751"/>
      <c r="IOH20" s="751"/>
      <c r="IOI20" s="751"/>
      <c r="IOJ20" s="751"/>
      <c r="IOK20" s="751"/>
      <c r="IOL20" s="751"/>
      <c r="IOM20" s="751"/>
      <c r="ION20" s="751"/>
      <c r="IOO20" s="751"/>
      <c r="IOP20" s="751"/>
      <c r="IOQ20" s="751"/>
      <c r="IOR20" s="751"/>
      <c r="IOS20" s="751"/>
      <c r="IOT20" s="751"/>
      <c r="IOU20" s="751"/>
      <c r="IOV20" s="751"/>
      <c r="IOW20" s="751"/>
      <c r="IOX20" s="751"/>
      <c r="IOY20" s="751"/>
      <c r="IOZ20" s="751"/>
      <c r="IPA20" s="751"/>
      <c r="IPB20" s="751"/>
      <c r="IPC20" s="751"/>
      <c r="IPD20" s="751"/>
      <c r="IPE20" s="751"/>
      <c r="IPF20" s="751"/>
      <c r="IPG20" s="751"/>
      <c r="IPH20" s="751"/>
      <c r="IPI20" s="751"/>
      <c r="IPJ20" s="751"/>
      <c r="IPK20" s="751"/>
      <c r="IPL20" s="751"/>
      <c r="IPM20" s="751"/>
      <c r="IPN20" s="751"/>
      <c r="IPO20" s="751"/>
      <c r="IPP20" s="751"/>
      <c r="IPQ20" s="751"/>
      <c r="IPR20" s="751"/>
      <c r="IPS20" s="751"/>
      <c r="IPT20" s="751"/>
      <c r="IPU20" s="751"/>
      <c r="IPV20" s="751"/>
      <c r="IPW20" s="751"/>
      <c r="IPX20" s="751"/>
      <c r="IPY20" s="751"/>
      <c r="IPZ20" s="751"/>
      <c r="IQA20" s="751"/>
      <c r="IQB20" s="751"/>
      <c r="IQC20" s="751"/>
      <c r="IQD20" s="751"/>
      <c r="IQE20" s="751"/>
      <c r="IQF20" s="751"/>
      <c r="IQG20" s="751"/>
      <c r="IQH20" s="751"/>
      <c r="IQI20" s="751"/>
      <c r="IQJ20" s="751"/>
      <c r="IQK20" s="751"/>
      <c r="IQL20" s="751"/>
      <c r="IQM20" s="751"/>
      <c r="IQN20" s="751"/>
      <c r="IQO20" s="751"/>
      <c r="IQP20" s="751"/>
      <c r="IQQ20" s="751"/>
      <c r="IQR20" s="751"/>
      <c r="IQS20" s="751"/>
      <c r="IQT20" s="751"/>
      <c r="IQU20" s="751"/>
      <c r="IQV20" s="751"/>
      <c r="IQW20" s="751"/>
      <c r="IQX20" s="751"/>
      <c r="IQY20" s="751"/>
      <c r="IQZ20" s="751"/>
      <c r="IRA20" s="751"/>
      <c r="IRB20" s="751"/>
      <c r="IRC20" s="751"/>
      <c r="IRD20" s="751"/>
      <c r="IRE20" s="751"/>
      <c r="IRF20" s="751"/>
      <c r="IRG20" s="751"/>
      <c r="IRH20" s="751"/>
      <c r="IRI20" s="751"/>
      <c r="IRJ20" s="751"/>
      <c r="IRK20" s="751"/>
      <c r="IRL20" s="751"/>
      <c r="IRM20" s="751"/>
      <c r="IRN20" s="751"/>
      <c r="IRO20" s="751"/>
      <c r="IRP20" s="751"/>
      <c r="IRQ20" s="751"/>
      <c r="IRR20" s="751"/>
      <c r="IRS20" s="751"/>
      <c r="IRT20" s="751"/>
      <c r="IRU20" s="751"/>
      <c r="IRV20" s="751"/>
      <c r="IRW20" s="751"/>
      <c r="IRX20" s="751"/>
      <c r="IRY20" s="751"/>
      <c r="IRZ20" s="751"/>
      <c r="ISA20" s="751"/>
      <c r="ISB20" s="751"/>
      <c r="ISC20" s="751"/>
      <c r="ISD20" s="751"/>
      <c r="ISE20" s="751"/>
      <c r="ISF20" s="751"/>
      <c r="ISG20" s="751"/>
      <c r="ISH20" s="751"/>
      <c r="ISI20" s="751"/>
      <c r="ISJ20" s="751"/>
      <c r="ISK20" s="751"/>
      <c r="ISL20" s="751"/>
      <c r="ISM20" s="751"/>
      <c r="ISN20" s="751"/>
      <c r="ISO20" s="751"/>
      <c r="ISP20" s="751"/>
      <c r="ISQ20" s="751"/>
      <c r="ISR20" s="751"/>
      <c r="ISS20" s="751"/>
      <c r="IST20" s="751"/>
      <c r="ISU20" s="751"/>
      <c r="ISV20" s="751"/>
      <c r="ISW20" s="751"/>
      <c r="ISX20" s="751"/>
      <c r="ISY20" s="751"/>
      <c r="ISZ20" s="751"/>
      <c r="ITA20" s="751"/>
      <c r="ITB20" s="751"/>
      <c r="ITC20" s="751"/>
      <c r="ITD20" s="751"/>
      <c r="ITE20" s="751"/>
      <c r="ITF20" s="751"/>
      <c r="ITG20" s="751"/>
      <c r="ITH20" s="751"/>
      <c r="ITI20" s="751"/>
      <c r="ITJ20" s="751"/>
      <c r="ITK20" s="751"/>
      <c r="ITL20" s="751"/>
      <c r="ITM20" s="751"/>
      <c r="ITN20" s="751"/>
      <c r="ITO20" s="751"/>
      <c r="ITP20" s="751"/>
      <c r="ITQ20" s="751"/>
      <c r="ITR20" s="751"/>
      <c r="ITS20" s="751"/>
      <c r="ITT20" s="751"/>
      <c r="ITU20" s="751"/>
      <c r="ITV20" s="751"/>
      <c r="ITW20" s="751"/>
      <c r="ITX20" s="751"/>
      <c r="ITY20" s="751"/>
      <c r="ITZ20" s="751"/>
      <c r="IUA20" s="751"/>
      <c r="IUB20" s="751"/>
      <c r="IUC20" s="751"/>
      <c r="IUD20" s="751"/>
      <c r="IUE20" s="751"/>
      <c r="IUF20" s="751"/>
      <c r="IUG20" s="751"/>
      <c r="IUH20" s="751"/>
      <c r="IUI20" s="751"/>
      <c r="IUJ20" s="751"/>
      <c r="IUK20" s="751"/>
      <c r="IUL20" s="751"/>
      <c r="IUM20" s="751"/>
      <c r="IUN20" s="751"/>
      <c r="IUO20" s="751"/>
      <c r="IUP20" s="751"/>
      <c r="IUQ20" s="751"/>
      <c r="IUR20" s="751"/>
      <c r="IUS20" s="751"/>
      <c r="IUT20" s="751"/>
      <c r="IUU20" s="751"/>
      <c r="IUV20" s="751"/>
      <c r="IUW20" s="751"/>
      <c r="IUX20" s="751"/>
      <c r="IUY20" s="751"/>
      <c r="IUZ20" s="751"/>
      <c r="IVA20" s="751"/>
      <c r="IVB20" s="751"/>
      <c r="IVC20" s="751"/>
      <c r="IVD20" s="751"/>
      <c r="IVE20" s="751"/>
      <c r="IVF20" s="751"/>
      <c r="IVG20" s="751"/>
      <c r="IVH20" s="751"/>
      <c r="IVI20" s="751"/>
      <c r="IVJ20" s="751"/>
      <c r="IVK20" s="751"/>
      <c r="IVL20" s="751"/>
      <c r="IVM20" s="751"/>
      <c r="IVN20" s="751"/>
      <c r="IVO20" s="751"/>
      <c r="IVP20" s="751"/>
      <c r="IVQ20" s="751"/>
      <c r="IVR20" s="751"/>
      <c r="IVS20" s="751"/>
      <c r="IVT20" s="751"/>
      <c r="IVU20" s="751"/>
      <c r="IVV20" s="751"/>
      <c r="IVW20" s="751"/>
      <c r="IVX20" s="751"/>
      <c r="IVY20" s="751"/>
      <c r="IVZ20" s="751"/>
      <c r="IWA20" s="751"/>
      <c r="IWB20" s="751"/>
      <c r="IWC20" s="751"/>
      <c r="IWD20" s="751"/>
      <c r="IWE20" s="751"/>
      <c r="IWF20" s="751"/>
      <c r="IWG20" s="751"/>
      <c r="IWH20" s="751"/>
      <c r="IWI20" s="751"/>
      <c r="IWJ20" s="751"/>
      <c r="IWK20" s="751"/>
      <c r="IWL20" s="751"/>
      <c r="IWM20" s="751"/>
      <c r="IWN20" s="751"/>
      <c r="IWO20" s="751"/>
      <c r="IWP20" s="751"/>
      <c r="IWQ20" s="751"/>
      <c r="IWR20" s="751"/>
      <c r="IWS20" s="751"/>
      <c r="IWT20" s="751"/>
      <c r="IWU20" s="751"/>
      <c r="IWV20" s="751"/>
      <c r="IWW20" s="751"/>
      <c r="IWX20" s="751"/>
      <c r="IWY20" s="751"/>
      <c r="IWZ20" s="751"/>
      <c r="IXA20" s="751"/>
      <c r="IXB20" s="751"/>
      <c r="IXC20" s="751"/>
      <c r="IXD20" s="751"/>
      <c r="IXE20" s="751"/>
      <c r="IXF20" s="751"/>
      <c r="IXG20" s="751"/>
      <c r="IXH20" s="751"/>
      <c r="IXI20" s="751"/>
      <c r="IXJ20" s="751"/>
      <c r="IXK20" s="751"/>
      <c r="IXL20" s="751"/>
      <c r="IXM20" s="751"/>
      <c r="IXN20" s="751"/>
      <c r="IXO20" s="751"/>
      <c r="IXP20" s="751"/>
      <c r="IXQ20" s="751"/>
      <c r="IXR20" s="751"/>
      <c r="IXS20" s="751"/>
      <c r="IXT20" s="751"/>
      <c r="IXU20" s="751"/>
      <c r="IXV20" s="751"/>
      <c r="IXW20" s="751"/>
      <c r="IXX20" s="751"/>
      <c r="IXY20" s="751"/>
      <c r="IXZ20" s="751"/>
      <c r="IYA20" s="751"/>
      <c r="IYB20" s="751"/>
      <c r="IYC20" s="751"/>
      <c r="IYD20" s="751"/>
      <c r="IYE20" s="751"/>
      <c r="IYF20" s="751"/>
      <c r="IYG20" s="751"/>
      <c r="IYH20" s="751"/>
      <c r="IYI20" s="751"/>
      <c r="IYJ20" s="751"/>
      <c r="IYK20" s="751"/>
      <c r="IYL20" s="751"/>
      <c r="IYM20" s="751"/>
      <c r="IYN20" s="751"/>
      <c r="IYO20" s="751"/>
      <c r="IYP20" s="751"/>
      <c r="IYQ20" s="751"/>
      <c r="IYR20" s="751"/>
      <c r="IYS20" s="751"/>
      <c r="IYT20" s="751"/>
      <c r="IYU20" s="751"/>
      <c r="IYV20" s="751"/>
      <c r="IYW20" s="751"/>
      <c r="IYX20" s="751"/>
      <c r="IYY20" s="751"/>
      <c r="IYZ20" s="751"/>
      <c r="IZA20" s="751"/>
      <c r="IZB20" s="751"/>
      <c r="IZC20" s="751"/>
      <c r="IZD20" s="751"/>
      <c r="IZE20" s="751"/>
      <c r="IZF20" s="751"/>
      <c r="IZG20" s="751"/>
      <c r="IZH20" s="751"/>
      <c r="IZI20" s="751"/>
      <c r="IZJ20" s="751"/>
      <c r="IZK20" s="751"/>
      <c r="IZL20" s="751"/>
      <c r="IZM20" s="751"/>
      <c r="IZN20" s="751"/>
      <c r="IZO20" s="751"/>
      <c r="IZP20" s="751"/>
      <c r="IZQ20" s="751"/>
      <c r="IZR20" s="751"/>
      <c r="IZS20" s="751"/>
      <c r="IZT20" s="751"/>
      <c r="IZU20" s="751"/>
      <c r="IZV20" s="751"/>
      <c r="IZW20" s="751"/>
      <c r="IZX20" s="751"/>
      <c r="IZY20" s="751"/>
      <c r="IZZ20" s="751"/>
      <c r="JAA20" s="751"/>
      <c r="JAB20" s="751"/>
      <c r="JAC20" s="751"/>
      <c r="JAD20" s="751"/>
      <c r="JAE20" s="751"/>
      <c r="JAF20" s="751"/>
      <c r="JAG20" s="751"/>
      <c r="JAH20" s="751"/>
      <c r="JAI20" s="751"/>
      <c r="JAJ20" s="751"/>
      <c r="JAK20" s="751"/>
      <c r="JAL20" s="751"/>
      <c r="JAM20" s="751"/>
      <c r="JAN20" s="751"/>
      <c r="JAO20" s="751"/>
      <c r="JAP20" s="751"/>
      <c r="JAQ20" s="751"/>
      <c r="JAR20" s="751"/>
      <c r="JAS20" s="751"/>
      <c r="JAT20" s="751"/>
      <c r="JAU20" s="751"/>
      <c r="JAV20" s="751"/>
      <c r="JAW20" s="751"/>
      <c r="JAX20" s="751"/>
      <c r="JAY20" s="751"/>
      <c r="JAZ20" s="751"/>
      <c r="JBA20" s="751"/>
      <c r="JBB20" s="751"/>
      <c r="JBC20" s="751"/>
      <c r="JBD20" s="751"/>
      <c r="JBE20" s="751"/>
      <c r="JBF20" s="751"/>
      <c r="JBG20" s="751"/>
      <c r="JBH20" s="751"/>
      <c r="JBI20" s="751"/>
      <c r="JBJ20" s="751"/>
      <c r="JBK20" s="751"/>
      <c r="JBL20" s="751"/>
      <c r="JBM20" s="751"/>
      <c r="JBN20" s="751"/>
      <c r="JBO20" s="751"/>
      <c r="JBP20" s="751"/>
      <c r="JBQ20" s="751"/>
      <c r="JBR20" s="751"/>
      <c r="JBS20" s="751"/>
      <c r="JBT20" s="751"/>
      <c r="JBU20" s="751"/>
      <c r="JBV20" s="751"/>
      <c r="JBW20" s="751"/>
      <c r="JBX20" s="751"/>
      <c r="JBY20" s="751"/>
      <c r="JBZ20" s="751"/>
      <c r="JCA20" s="751"/>
      <c r="JCB20" s="751"/>
      <c r="JCC20" s="751"/>
      <c r="JCD20" s="751"/>
      <c r="JCE20" s="751"/>
      <c r="JCF20" s="751"/>
      <c r="JCG20" s="751"/>
      <c r="JCH20" s="751"/>
      <c r="JCI20" s="751"/>
      <c r="JCJ20" s="751"/>
      <c r="JCK20" s="751"/>
      <c r="JCL20" s="751"/>
      <c r="JCM20" s="751"/>
      <c r="JCN20" s="751"/>
      <c r="JCO20" s="751"/>
      <c r="JCP20" s="751"/>
      <c r="JCQ20" s="751"/>
      <c r="JCR20" s="751"/>
      <c r="JCS20" s="751"/>
      <c r="JCT20" s="751"/>
      <c r="JCU20" s="751"/>
      <c r="JCV20" s="751"/>
      <c r="JCW20" s="751"/>
      <c r="JCX20" s="751"/>
      <c r="JCY20" s="751"/>
      <c r="JCZ20" s="751"/>
      <c r="JDA20" s="751"/>
      <c r="JDB20" s="751"/>
      <c r="JDC20" s="751"/>
      <c r="JDD20" s="751"/>
      <c r="JDE20" s="751"/>
      <c r="JDF20" s="751"/>
      <c r="JDG20" s="751"/>
      <c r="JDH20" s="751"/>
      <c r="JDI20" s="751"/>
      <c r="JDJ20" s="751"/>
      <c r="JDK20" s="751"/>
      <c r="JDL20" s="751"/>
      <c r="JDM20" s="751"/>
      <c r="JDN20" s="751"/>
      <c r="JDO20" s="751"/>
      <c r="JDP20" s="751"/>
      <c r="JDQ20" s="751"/>
      <c r="JDR20" s="751"/>
      <c r="JDS20" s="751"/>
      <c r="JDT20" s="751"/>
      <c r="JDU20" s="751"/>
      <c r="JDV20" s="751"/>
      <c r="JDW20" s="751"/>
      <c r="JDX20" s="751"/>
      <c r="JDY20" s="751"/>
      <c r="JDZ20" s="751"/>
      <c r="JEA20" s="751"/>
      <c r="JEB20" s="751"/>
      <c r="JEC20" s="751"/>
      <c r="JED20" s="751"/>
      <c r="JEE20" s="751"/>
      <c r="JEF20" s="751"/>
      <c r="JEG20" s="751"/>
      <c r="JEH20" s="751"/>
      <c r="JEI20" s="751"/>
      <c r="JEJ20" s="751"/>
      <c r="JEK20" s="751"/>
      <c r="JEL20" s="751"/>
      <c r="JEM20" s="751"/>
      <c r="JEN20" s="751"/>
      <c r="JEO20" s="751"/>
      <c r="JEP20" s="751"/>
      <c r="JEQ20" s="751"/>
      <c r="JER20" s="751"/>
      <c r="JES20" s="751"/>
      <c r="JET20" s="751"/>
      <c r="JEU20" s="751"/>
      <c r="JEV20" s="751"/>
      <c r="JEW20" s="751"/>
      <c r="JEX20" s="751"/>
      <c r="JEY20" s="751"/>
      <c r="JEZ20" s="751"/>
      <c r="JFA20" s="751"/>
      <c r="JFB20" s="751"/>
      <c r="JFC20" s="751"/>
      <c r="JFD20" s="751"/>
      <c r="JFE20" s="751"/>
      <c r="JFF20" s="751"/>
      <c r="JFG20" s="751"/>
      <c r="JFH20" s="751"/>
      <c r="JFI20" s="751"/>
      <c r="JFJ20" s="751"/>
      <c r="JFK20" s="751"/>
      <c r="JFL20" s="751"/>
      <c r="JFM20" s="751"/>
      <c r="JFN20" s="751"/>
      <c r="JFO20" s="751"/>
      <c r="JFP20" s="751"/>
      <c r="JFQ20" s="751"/>
      <c r="JFR20" s="751"/>
      <c r="JFS20" s="751"/>
      <c r="JFT20" s="751"/>
      <c r="JFU20" s="751"/>
      <c r="JFV20" s="751"/>
      <c r="JFW20" s="751"/>
      <c r="JFX20" s="751"/>
      <c r="JFY20" s="751"/>
      <c r="JFZ20" s="751"/>
      <c r="JGA20" s="751"/>
      <c r="JGB20" s="751"/>
      <c r="JGC20" s="751"/>
      <c r="JGD20" s="751"/>
      <c r="JGE20" s="751"/>
      <c r="JGF20" s="751"/>
      <c r="JGG20" s="751"/>
      <c r="JGH20" s="751"/>
      <c r="JGI20" s="751"/>
      <c r="JGJ20" s="751"/>
      <c r="JGK20" s="751"/>
      <c r="JGL20" s="751"/>
      <c r="JGM20" s="751"/>
      <c r="JGN20" s="751"/>
      <c r="JGO20" s="751"/>
      <c r="JGP20" s="751"/>
      <c r="JGQ20" s="751"/>
      <c r="JGR20" s="751"/>
      <c r="JGS20" s="751"/>
      <c r="JGT20" s="751"/>
      <c r="JGU20" s="751"/>
      <c r="JGV20" s="751"/>
      <c r="JGW20" s="751"/>
      <c r="JGX20" s="751"/>
      <c r="JGY20" s="751"/>
      <c r="JGZ20" s="751"/>
      <c r="JHA20" s="751"/>
      <c r="JHB20" s="751"/>
      <c r="JHC20" s="751"/>
      <c r="JHD20" s="751"/>
      <c r="JHE20" s="751"/>
      <c r="JHF20" s="751"/>
      <c r="JHG20" s="751"/>
      <c r="JHH20" s="751"/>
      <c r="JHI20" s="751"/>
      <c r="JHJ20" s="751"/>
      <c r="JHK20" s="751"/>
      <c r="JHL20" s="751"/>
      <c r="JHM20" s="751"/>
      <c r="JHN20" s="751"/>
      <c r="JHO20" s="751"/>
      <c r="JHP20" s="751"/>
      <c r="JHQ20" s="751"/>
      <c r="JHR20" s="751"/>
      <c r="JHS20" s="751"/>
      <c r="JHT20" s="751"/>
      <c r="JHU20" s="751"/>
      <c r="JHV20" s="751"/>
      <c r="JHW20" s="751"/>
      <c r="JHX20" s="751"/>
      <c r="JHY20" s="751"/>
      <c r="JHZ20" s="751"/>
      <c r="JIA20" s="751"/>
      <c r="JIB20" s="751"/>
      <c r="JIC20" s="751"/>
      <c r="JID20" s="751"/>
      <c r="JIE20" s="751"/>
      <c r="JIF20" s="751"/>
      <c r="JIG20" s="751"/>
      <c r="JIH20" s="751"/>
      <c r="JII20" s="751"/>
      <c r="JIJ20" s="751"/>
      <c r="JIK20" s="751"/>
      <c r="JIL20" s="751"/>
      <c r="JIM20" s="751"/>
      <c r="JIN20" s="751"/>
      <c r="JIO20" s="751"/>
      <c r="JIP20" s="751"/>
      <c r="JIQ20" s="751"/>
      <c r="JIR20" s="751"/>
      <c r="JIS20" s="751"/>
      <c r="JIT20" s="751"/>
      <c r="JIU20" s="751"/>
      <c r="JIV20" s="751"/>
      <c r="JIW20" s="751"/>
      <c r="JIX20" s="751"/>
      <c r="JIY20" s="751"/>
      <c r="JIZ20" s="751"/>
      <c r="JJA20" s="751"/>
      <c r="JJB20" s="751"/>
      <c r="JJC20" s="751"/>
      <c r="JJD20" s="751"/>
      <c r="JJE20" s="751"/>
      <c r="JJF20" s="751"/>
      <c r="JJG20" s="751"/>
      <c r="JJH20" s="751"/>
      <c r="JJI20" s="751"/>
      <c r="JJJ20" s="751"/>
      <c r="JJK20" s="751"/>
      <c r="JJL20" s="751"/>
      <c r="JJM20" s="751"/>
      <c r="JJN20" s="751"/>
      <c r="JJO20" s="751"/>
      <c r="JJP20" s="751"/>
      <c r="JJQ20" s="751"/>
      <c r="JJR20" s="751"/>
      <c r="JJS20" s="751"/>
      <c r="JJT20" s="751"/>
      <c r="JJU20" s="751"/>
      <c r="JJV20" s="751"/>
      <c r="JJW20" s="751"/>
      <c r="JJX20" s="751"/>
      <c r="JJY20" s="751"/>
      <c r="JJZ20" s="751"/>
      <c r="JKA20" s="751"/>
      <c r="JKB20" s="751"/>
      <c r="JKC20" s="751"/>
      <c r="JKD20" s="751"/>
      <c r="JKE20" s="751"/>
      <c r="JKF20" s="751"/>
      <c r="JKG20" s="751"/>
      <c r="JKH20" s="751"/>
      <c r="JKI20" s="751"/>
      <c r="JKJ20" s="751"/>
      <c r="JKK20" s="751"/>
      <c r="JKL20" s="751"/>
      <c r="JKM20" s="751"/>
      <c r="JKN20" s="751"/>
      <c r="JKO20" s="751"/>
      <c r="JKP20" s="751"/>
      <c r="JKQ20" s="751"/>
      <c r="JKR20" s="751"/>
      <c r="JKS20" s="751"/>
      <c r="JKT20" s="751"/>
      <c r="JKU20" s="751"/>
      <c r="JKV20" s="751"/>
      <c r="JKW20" s="751"/>
      <c r="JKX20" s="751"/>
      <c r="JKY20" s="751"/>
      <c r="JKZ20" s="751"/>
      <c r="JLA20" s="751"/>
      <c r="JLB20" s="751"/>
      <c r="JLC20" s="751"/>
      <c r="JLD20" s="751"/>
      <c r="JLE20" s="751"/>
      <c r="JLF20" s="751"/>
      <c r="JLG20" s="751"/>
      <c r="JLH20" s="751"/>
      <c r="JLI20" s="751"/>
      <c r="JLJ20" s="751"/>
      <c r="JLK20" s="751"/>
      <c r="JLL20" s="751"/>
      <c r="JLM20" s="751"/>
      <c r="JLN20" s="751"/>
      <c r="JLO20" s="751"/>
      <c r="JLP20" s="751"/>
      <c r="JLQ20" s="751"/>
      <c r="JLR20" s="751"/>
      <c r="JLS20" s="751"/>
      <c r="JLT20" s="751"/>
      <c r="JLU20" s="751"/>
      <c r="JLV20" s="751"/>
      <c r="JLW20" s="751"/>
      <c r="JLX20" s="751"/>
      <c r="JLY20" s="751"/>
      <c r="JLZ20" s="751"/>
      <c r="JMA20" s="751"/>
      <c r="JMB20" s="751"/>
      <c r="JMC20" s="751"/>
      <c r="JMD20" s="751"/>
      <c r="JME20" s="751"/>
      <c r="JMF20" s="751"/>
      <c r="JMG20" s="751"/>
      <c r="JMH20" s="751"/>
      <c r="JMI20" s="751"/>
      <c r="JMJ20" s="751"/>
      <c r="JMK20" s="751"/>
      <c r="JML20" s="751"/>
      <c r="JMM20" s="751"/>
      <c r="JMN20" s="751"/>
      <c r="JMO20" s="751"/>
      <c r="JMP20" s="751"/>
      <c r="JMQ20" s="751"/>
      <c r="JMR20" s="751"/>
      <c r="JMS20" s="751"/>
      <c r="JMT20" s="751"/>
      <c r="JMU20" s="751"/>
      <c r="JMV20" s="751"/>
      <c r="JMW20" s="751"/>
      <c r="JMX20" s="751"/>
      <c r="JMY20" s="751"/>
      <c r="JMZ20" s="751"/>
      <c r="JNA20" s="751"/>
      <c r="JNB20" s="751"/>
      <c r="JNC20" s="751"/>
      <c r="JND20" s="751"/>
      <c r="JNE20" s="751"/>
      <c r="JNF20" s="751"/>
      <c r="JNG20" s="751"/>
      <c r="JNH20" s="751"/>
      <c r="JNI20" s="751"/>
      <c r="JNJ20" s="751"/>
      <c r="JNK20" s="751"/>
      <c r="JNL20" s="751"/>
      <c r="JNM20" s="751"/>
      <c r="JNN20" s="751"/>
      <c r="JNO20" s="751"/>
      <c r="JNP20" s="751"/>
      <c r="JNQ20" s="751"/>
      <c r="JNR20" s="751"/>
      <c r="JNS20" s="751"/>
      <c r="JNT20" s="751"/>
      <c r="JNU20" s="751"/>
      <c r="JNV20" s="751"/>
      <c r="JNW20" s="751"/>
      <c r="JNX20" s="751"/>
      <c r="JNY20" s="751"/>
      <c r="JNZ20" s="751"/>
      <c r="JOA20" s="751"/>
      <c r="JOB20" s="751"/>
      <c r="JOC20" s="751"/>
      <c r="JOD20" s="751"/>
      <c r="JOE20" s="751"/>
      <c r="JOF20" s="751"/>
      <c r="JOG20" s="751"/>
      <c r="JOH20" s="751"/>
      <c r="JOI20" s="751"/>
      <c r="JOJ20" s="751"/>
      <c r="JOK20" s="751"/>
      <c r="JOL20" s="751"/>
      <c r="JOM20" s="751"/>
      <c r="JON20" s="751"/>
      <c r="JOO20" s="751"/>
      <c r="JOP20" s="751"/>
      <c r="JOQ20" s="751"/>
      <c r="JOR20" s="751"/>
      <c r="JOS20" s="751"/>
      <c r="JOT20" s="751"/>
      <c r="JOU20" s="751"/>
      <c r="JOV20" s="751"/>
      <c r="JOW20" s="751"/>
      <c r="JOX20" s="751"/>
      <c r="JOY20" s="751"/>
      <c r="JOZ20" s="751"/>
      <c r="JPA20" s="751"/>
      <c r="JPB20" s="751"/>
      <c r="JPC20" s="751"/>
      <c r="JPD20" s="751"/>
      <c r="JPE20" s="751"/>
      <c r="JPF20" s="751"/>
      <c r="JPG20" s="751"/>
      <c r="JPH20" s="751"/>
      <c r="JPI20" s="751"/>
      <c r="JPJ20" s="751"/>
      <c r="JPK20" s="751"/>
      <c r="JPL20" s="751"/>
      <c r="JPM20" s="751"/>
      <c r="JPN20" s="751"/>
      <c r="JPO20" s="751"/>
      <c r="JPP20" s="751"/>
      <c r="JPQ20" s="751"/>
      <c r="JPR20" s="751"/>
      <c r="JPS20" s="751"/>
      <c r="JPT20" s="751"/>
      <c r="JPU20" s="751"/>
      <c r="JPV20" s="751"/>
      <c r="JPW20" s="751"/>
      <c r="JPX20" s="751"/>
      <c r="JPY20" s="751"/>
      <c r="JPZ20" s="751"/>
      <c r="JQA20" s="751"/>
      <c r="JQB20" s="751"/>
      <c r="JQC20" s="751"/>
      <c r="JQD20" s="751"/>
      <c r="JQE20" s="751"/>
      <c r="JQF20" s="751"/>
      <c r="JQG20" s="751"/>
      <c r="JQH20" s="751"/>
      <c r="JQI20" s="751"/>
      <c r="JQJ20" s="751"/>
      <c r="JQK20" s="751"/>
      <c r="JQL20" s="751"/>
      <c r="JQM20" s="751"/>
      <c r="JQN20" s="751"/>
      <c r="JQO20" s="751"/>
      <c r="JQP20" s="751"/>
      <c r="JQQ20" s="751"/>
      <c r="JQR20" s="751"/>
      <c r="JQS20" s="751"/>
      <c r="JQT20" s="751"/>
      <c r="JQU20" s="751"/>
      <c r="JQV20" s="751"/>
      <c r="JQW20" s="751"/>
      <c r="JQX20" s="751"/>
      <c r="JQY20" s="751"/>
      <c r="JQZ20" s="751"/>
      <c r="JRA20" s="751"/>
      <c r="JRB20" s="751"/>
      <c r="JRC20" s="751"/>
      <c r="JRD20" s="751"/>
      <c r="JRE20" s="751"/>
      <c r="JRF20" s="751"/>
      <c r="JRG20" s="751"/>
      <c r="JRH20" s="751"/>
      <c r="JRI20" s="751"/>
      <c r="JRJ20" s="751"/>
      <c r="JRK20" s="751"/>
      <c r="JRL20" s="751"/>
      <c r="JRM20" s="751"/>
      <c r="JRN20" s="751"/>
      <c r="JRO20" s="751"/>
      <c r="JRP20" s="751"/>
      <c r="JRQ20" s="751"/>
      <c r="JRR20" s="751"/>
      <c r="JRS20" s="751"/>
      <c r="JRT20" s="751"/>
      <c r="JRU20" s="751"/>
      <c r="JRV20" s="751"/>
      <c r="JRW20" s="751"/>
      <c r="JRX20" s="751"/>
      <c r="JRY20" s="751"/>
      <c r="JRZ20" s="751"/>
      <c r="JSA20" s="751"/>
      <c r="JSB20" s="751"/>
      <c r="JSC20" s="751"/>
      <c r="JSD20" s="751"/>
      <c r="JSE20" s="751"/>
      <c r="JSF20" s="751"/>
      <c r="JSG20" s="751"/>
      <c r="JSH20" s="751"/>
      <c r="JSI20" s="751"/>
      <c r="JSJ20" s="751"/>
      <c r="JSK20" s="751"/>
      <c r="JSL20" s="751"/>
      <c r="JSM20" s="751"/>
      <c r="JSN20" s="751"/>
      <c r="JSO20" s="751"/>
      <c r="JSP20" s="751"/>
      <c r="JSQ20" s="751"/>
      <c r="JSR20" s="751"/>
      <c r="JSS20" s="751"/>
      <c r="JST20" s="751"/>
      <c r="JSU20" s="751"/>
      <c r="JSV20" s="751"/>
      <c r="JSW20" s="751"/>
      <c r="JSX20" s="751"/>
      <c r="JSY20" s="751"/>
      <c r="JSZ20" s="751"/>
      <c r="JTA20" s="751"/>
      <c r="JTB20" s="751"/>
      <c r="JTC20" s="751"/>
      <c r="JTD20" s="751"/>
      <c r="JTE20" s="751"/>
      <c r="JTF20" s="751"/>
      <c r="JTG20" s="751"/>
      <c r="JTH20" s="751"/>
      <c r="JTI20" s="751"/>
      <c r="JTJ20" s="751"/>
      <c r="JTK20" s="751"/>
      <c r="JTL20" s="751"/>
      <c r="JTM20" s="751"/>
      <c r="JTN20" s="751"/>
      <c r="JTO20" s="751"/>
      <c r="JTP20" s="751"/>
      <c r="JTQ20" s="751"/>
      <c r="JTR20" s="751"/>
      <c r="JTS20" s="751"/>
      <c r="JTT20" s="751"/>
      <c r="JTU20" s="751"/>
      <c r="JTV20" s="751"/>
      <c r="JTW20" s="751"/>
      <c r="JTX20" s="751"/>
      <c r="JTY20" s="751"/>
      <c r="JTZ20" s="751"/>
      <c r="JUA20" s="751"/>
      <c r="JUB20" s="751"/>
      <c r="JUC20" s="751"/>
      <c r="JUD20" s="751"/>
      <c r="JUE20" s="751"/>
      <c r="JUF20" s="751"/>
      <c r="JUG20" s="751"/>
      <c r="JUH20" s="751"/>
      <c r="JUI20" s="751"/>
      <c r="JUJ20" s="751"/>
      <c r="JUK20" s="751"/>
      <c r="JUL20" s="751"/>
      <c r="JUM20" s="751"/>
      <c r="JUN20" s="751"/>
      <c r="JUO20" s="751"/>
      <c r="JUP20" s="751"/>
      <c r="JUQ20" s="751"/>
      <c r="JUR20" s="751"/>
      <c r="JUS20" s="751"/>
      <c r="JUT20" s="751"/>
      <c r="JUU20" s="751"/>
      <c r="JUV20" s="751"/>
      <c r="JUW20" s="751"/>
      <c r="JUX20" s="751"/>
      <c r="JUY20" s="751"/>
      <c r="JUZ20" s="751"/>
      <c r="JVA20" s="751"/>
      <c r="JVB20" s="751"/>
      <c r="JVC20" s="751"/>
      <c r="JVD20" s="751"/>
      <c r="JVE20" s="751"/>
      <c r="JVF20" s="751"/>
      <c r="JVG20" s="751"/>
      <c r="JVH20" s="751"/>
      <c r="JVI20" s="751"/>
      <c r="JVJ20" s="751"/>
      <c r="JVK20" s="751"/>
      <c r="JVL20" s="751"/>
      <c r="JVM20" s="751"/>
      <c r="JVN20" s="751"/>
      <c r="JVO20" s="751"/>
      <c r="JVP20" s="751"/>
      <c r="JVQ20" s="751"/>
      <c r="JVR20" s="751"/>
      <c r="JVS20" s="751"/>
      <c r="JVT20" s="751"/>
      <c r="JVU20" s="751"/>
      <c r="JVV20" s="751"/>
      <c r="JVW20" s="751"/>
      <c r="JVX20" s="751"/>
      <c r="JVY20" s="751"/>
      <c r="JVZ20" s="751"/>
      <c r="JWA20" s="751"/>
      <c r="JWB20" s="751"/>
      <c r="JWC20" s="751"/>
      <c r="JWD20" s="751"/>
      <c r="JWE20" s="751"/>
      <c r="JWF20" s="751"/>
      <c r="JWG20" s="751"/>
      <c r="JWH20" s="751"/>
      <c r="JWI20" s="751"/>
      <c r="JWJ20" s="751"/>
      <c r="JWK20" s="751"/>
      <c r="JWL20" s="751"/>
      <c r="JWM20" s="751"/>
      <c r="JWN20" s="751"/>
      <c r="JWO20" s="751"/>
      <c r="JWP20" s="751"/>
      <c r="JWQ20" s="751"/>
      <c r="JWR20" s="751"/>
      <c r="JWS20" s="751"/>
      <c r="JWT20" s="751"/>
      <c r="JWU20" s="751"/>
      <c r="JWV20" s="751"/>
      <c r="JWW20" s="751"/>
      <c r="JWX20" s="751"/>
      <c r="JWY20" s="751"/>
      <c r="JWZ20" s="751"/>
      <c r="JXA20" s="751"/>
      <c r="JXB20" s="751"/>
      <c r="JXC20" s="751"/>
      <c r="JXD20" s="751"/>
      <c r="JXE20" s="751"/>
      <c r="JXF20" s="751"/>
      <c r="JXG20" s="751"/>
      <c r="JXH20" s="751"/>
      <c r="JXI20" s="751"/>
      <c r="JXJ20" s="751"/>
      <c r="JXK20" s="751"/>
      <c r="JXL20" s="751"/>
      <c r="JXM20" s="751"/>
      <c r="JXN20" s="751"/>
      <c r="JXO20" s="751"/>
      <c r="JXP20" s="751"/>
      <c r="JXQ20" s="751"/>
      <c r="JXR20" s="751"/>
      <c r="JXS20" s="751"/>
      <c r="JXT20" s="751"/>
      <c r="JXU20" s="751"/>
      <c r="JXV20" s="751"/>
      <c r="JXW20" s="751"/>
      <c r="JXX20" s="751"/>
      <c r="JXY20" s="751"/>
      <c r="JXZ20" s="751"/>
      <c r="JYA20" s="751"/>
      <c r="JYB20" s="751"/>
      <c r="JYC20" s="751"/>
      <c r="JYD20" s="751"/>
      <c r="JYE20" s="751"/>
      <c r="JYF20" s="751"/>
      <c r="JYG20" s="751"/>
      <c r="JYH20" s="751"/>
      <c r="JYI20" s="751"/>
      <c r="JYJ20" s="751"/>
      <c r="JYK20" s="751"/>
      <c r="JYL20" s="751"/>
      <c r="JYM20" s="751"/>
      <c r="JYN20" s="751"/>
      <c r="JYO20" s="751"/>
      <c r="JYP20" s="751"/>
      <c r="JYQ20" s="751"/>
      <c r="JYR20" s="751"/>
      <c r="JYS20" s="751"/>
      <c r="JYT20" s="751"/>
      <c r="JYU20" s="751"/>
      <c r="JYV20" s="751"/>
      <c r="JYW20" s="751"/>
      <c r="JYX20" s="751"/>
      <c r="JYY20" s="751"/>
      <c r="JYZ20" s="751"/>
      <c r="JZA20" s="751"/>
      <c r="JZB20" s="751"/>
      <c r="JZC20" s="751"/>
      <c r="JZD20" s="751"/>
      <c r="JZE20" s="751"/>
      <c r="JZF20" s="751"/>
      <c r="JZG20" s="751"/>
      <c r="JZH20" s="751"/>
      <c r="JZI20" s="751"/>
      <c r="JZJ20" s="751"/>
      <c r="JZK20" s="751"/>
      <c r="JZL20" s="751"/>
      <c r="JZM20" s="751"/>
      <c r="JZN20" s="751"/>
      <c r="JZO20" s="751"/>
      <c r="JZP20" s="751"/>
      <c r="JZQ20" s="751"/>
      <c r="JZR20" s="751"/>
      <c r="JZS20" s="751"/>
      <c r="JZT20" s="751"/>
      <c r="JZU20" s="751"/>
      <c r="JZV20" s="751"/>
      <c r="JZW20" s="751"/>
      <c r="JZX20" s="751"/>
      <c r="JZY20" s="751"/>
      <c r="JZZ20" s="751"/>
      <c r="KAA20" s="751"/>
      <c r="KAB20" s="751"/>
      <c r="KAC20" s="751"/>
      <c r="KAD20" s="751"/>
      <c r="KAE20" s="751"/>
      <c r="KAF20" s="751"/>
      <c r="KAG20" s="751"/>
      <c r="KAH20" s="751"/>
      <c r="KAI20" s="751"/>
      <c r="KAJ20" s="751"/>
      <c r="KAK20" s="751"/>
      <c r="KAL20" s="751"/>
      <c r="KAM20" s="751"/>
      <c r="KAN20" s="751"/>
      <c r="KAO20" s="751"/>
      <c r="KAP20" s="751"/>
      <c r="KAQ20" s="751"/>
      <c r="KAR20" s="751"/>
      <c r="KAS20" s="751"/>
      <c r="KAT20" s="751"/>
      <c r="KAU20" s="751"/>
      <c r="KAV20" s="751"/>
      <c r="KAW20" s="751"/>
      <c r="KAX20" s="751"/>
      <c r="KAY20" s="751"/>
      <c r="KAZ20" s="751"/>
      <c r="KBA20" s="751"/>
      <c r="KBB20" s="751"/>
      <c r="KBC20" s="751"/>
      <c r="KBD20" s="751"/>
      <c r="KBE20" s="751"/>
      <c r="KBF20" s="751"/>
      <c r="KBG20" s="751"/>
      <c r="KBH20" s="751"/>
      <c r="KBI20" s="751"/>
      <c r="KBJ20" s="751"/>
      <c r="KBK20" s="751"/>
      <c r="KBL20" s="751"/>
      <c r="KBM20" s="751"/>
      <c r="KBN20" s="751"/>
      <c r="KBO20" s="751"/>
      <c r="KBP20" s="751"/>
      <c r="KBQ20" s="751"/>
      <c r="KBR20" s="751"/>
      <c r="KBS20" s="751"/>
      <c r="KBT20" s="751"/>
      <c r="KBU20" s="751"/>
      <c r="KBV20" s="751"/>
      <c r="KBW20" s="751"/>
      <c r="KBX20" s="751"/>
      <c r="KBY20" s="751"/>
      <c r="KBZ20" s="751"/>
      <c r="KCA20" s="751"/>
      <c r="KCB20" s="751"/>
      <c r="KCC20" s="751"/>
      <c r="KCD20" s="751"/>
      <c r="KCE20" s="751"/>
      <c r="KCF20" s="751"/>
      <c r="KCG20" s="751"/>
      <c r="KCH20" s="751"/>
      <c r="KCI20" s="751"/>
      <c r="KCJ20" s="751"/>
      <c r="KCK20" s="751"/>
      <c r="KCL20" s="751"/>
      <c r="KCM20" s="751"/>
      <c r="KCN20" s="751"/>
      <c r="KCO20" s="751"/>
      <c r="KCP20" s="751"/>
      <c r="KCQ20" s="751"/>
      <c r="KCR20" s="751"/>
      <c r="KCS20" s="751"/>
      <c r="KCT20" s="751"/>
      <c r="KCU20" s="751"/>
      <c r="KCV20" s="751"/>
      <c r="KCW20" s="751"/>
      <c r="KCX20" s="751"/>
      <c r="KCY20" s="751"/>
      <c r="KCZ20" s="751"/>
      <c r="KDA20" s="751"/>
      <c r="KDB20" s="751"/>
      <c r="KDC20" s="751"/>
      <c r="KDD20" s="751"/>
      <c r="KDE20" s="751"/>
      <c r="KDF20" s="751"/>
      <c r="KDG20" s="751"/>
      <c r="KDH20" s="751"/>
      <c r="KDI20" s="751"/>
      <c r="KDJ20" s="751"/>
      <c r="KDK20" s="751"/>
      <c r="KDL20" s="751"/>
      <c r="KDM20" s="751"/>
      <c r="KDN20" s="751"/>
      <c r="KDO20" s="751"/>
      <c r="KDP20" s="751"/>
      <c r="KDQ20" s="751"/>
      <c r="KDR20" s="751"/>
      <c r="KDS20" s="751"/>
      <c r="KDT20" s="751"/>
      <c r="KDU20" s="751"/>
      <c r="KDV20" s="751"/>
      <c r="KDW20" s="751"/>
      <c r="KDX20" s="751"/>
      <c r="KDY20" s="751"/>
      <c r="KDZ20" s="751"/>
      <c r="KEA20" s="751"/>
      <c r="KEB20" s="751"/>
      <c r="KEC20" s="751"/>
      <c r="KED20" s="751"/>
      <c r="KEE20" s="751"/>
      <c r="KEF20" s="751"/>
      <c r="KEG20" s="751"/>
      <c r="KEH20" s="751"/>
      <c r="KEI20" s="751"/>
      <c r="KEJ20" s="751"/>
      <c r="KEK20" s="751"/>
      <c r="KEL20" s="751"/>
      <c r="KEM20" s="751"/>
      <c r="KEN20" s="751"/>
      <c r="KEO20" s="751"/>
      <c r="KEP20" s="751"/>
      <c r="KEQ20" s="751"/>
      <c r="KER20" s="751"/>
      <c r="KES20" s="751"/>
      <c r="KET20" s="751"/>
      <c r="KEU20" s="751"/>
      <c r="KEV20" s="751"/>
      <c r="KEW20" s="751"/>
      <c r="KEX20" s="751"/>
      <c r="KEY20" s="751"/>
      <c r="KEZ20" s="751"/>
      <c r="KFA20" s="751"/>
      <c r="KFB20" s="751"/>
      <c r="KFC20" s="751"/>
      <c r="KFD20" s="751"/>
      <c r="KFE20" s="751"/>
      <c r="KFF20" s="751"/>
      <c r="KFG20" s="751"/>
      <c r="KFH20" s="751"/>
      <c r="KFI20" s="751"/>
      <c r="KFJ20" s="751"/>
      <c r="KFK20" s="751"/>
      <c r="KFL20" s="751"/>
      <c r="KFM20" s="751"/>
      <c r="KFN20" s="751"/>
      <c r="KFO20" s="751"/>
      <c r="KFP20" s="751"/>
      <c r="KFQ20" s="751"/>
      <c r="KFR20" s="751"/>
      <c r="KFS20" s="751"/>
      <c r="KFT20" s="751"/>
      <c r="KFU20" s="751"/>
      <c r="KFV20" s="751"/>
      <c r="KFW20" s="751"/>
      <c r="KFX20" s="751"/>
      <c r="KFY20" s="751"/>
      <c r="KFZ20" s="751"/>
      <c r="KGA20" s="751"/>
      <c r="KGB20" s="751"/>
      <c r="KGC20" s="751"/>
      <c r="KGD20" s="751"/>
      <c r="KGE20" s="751"/>
      <c r="KGF20" s="751"/>
      <c r="KGG20" s="751"/>
      <c r="KGH20" s="751"/>
      <c r="KGI20" s="751"/>
      <c r="KGJ20" s="751"/>
      <c r="KGK20" s="751"/>
      <c r="KGL20" s="751"/>
      <c r="KGM20" s="751"/>
      <c r="KGN20" s="751"/>
      <c r="KGO20" s="751"/>
      <c r="KGP20" s="751"/>
      <c r="KGQ20" s="751"/>
      <c r="KGR20" s="751"/>
      <c r="KGS20" s="751"/>
      <c r="KGT20" s="751"/>
      <c r="KGU20" s="751"/>
      <c r="KGV20" s="751"/>
      <c r="KGW20" s="751"/>
      <c r="KGX20" s="751"/>
      <c r="KGY20" s="751"/>
      <c r="KGZ20" s="751"/>
      <c r="KHA20" s="751"/>
      <c r="KHB20" s="751"/>
      <c r="KHC20" s="751"/>
      <c r="KHD20" s="751"/>
      <c r="KHE20" s="751"/>
      <c r="KHF20" s="751"/>
      <c r="KHG20" s="751"/>
      <c r="KHH20" s="751"/>
      <c r="KHI20" s="751"/>
      <c r="KHJ20" s="751"/>
      <c r="KHK20" s="751"/>
      <c r="KHL20" s="751"/>
      <c r="KHM20" s="751"/>
      <c r="KHN20" s="751"/>
      <c r="KHO20" s="751"/>
      <c r="KHP20" s="751"/>
      <c r="KHQ20" s="751"/>
      <c r="KHR20" s="751"/>
      <c r="KHS20" s="751"/>
      <c r="KHT20" s="751"/>
      <c r="KHU20" s="751"/>
      <c r="KHV20" s="751"/>
      <c r="KHW20" s="751"/>
      <c r="KHX20" s="751"/>
      <c r="KHY20" s="751"/>
      <c r="KHZ20" s="751"/>
      <c r="KIA20" s="751"/>
      <c r="KIB20" s="751"/>
      <c r="KIC20" s="751"/>
      <c r="KID20" s="751"/>
      <c r="KIE20" s="751"/>
      <c r="KIF20" s="751"/>
      <c r="KIG20" s="751"/>
      <c r="KIH20" s="751"/>
      <c r="KII20" s="751"/>
      <c r="KIJ20" s="751"/>
      <c r="KIK20" s="751"/>
      <c r="KIL20" s="751"/>
      <c r="KIM20" s="751"/>
      <c r="KIN20" s="751"/>
      <c r="KIO20" s="751"/>
      <c r="KIP20" s="751"/>
      <c r="KIQ20" s="751"/>
      <c r="KIR20" s="751"/>
      <c r="KIS20" s="751"/>
      <c r="KIT20" s="751"/>
      <c r="KIU20" s="751"/>
      <c r="KIV20" s="751"/>
      <c r="KIW20" s="751"/>
      <c r="KIX20" s="751"/>
      <c r="KIY20" s="751"/>
      <c r="KIZ20" s="751"/>
      <c r="KJA20" s="751"/>
      <c r="KJB20" s="751"/>
      <c r="KJC20" s="751"/>
      <c r="KJD20" s="751"/>
      <c r="KJE20" s="751"/>
      <c r="KJF20" s="751"/>
      <c r="KJG20" s="751"/>
      <c r="KJH20" s="751"/>
      <c r="KJI20" s="751"/>
      <c r="KJJ20" s="751"/>
      <c r="KJK20" s="751"/>
      <c r="KJL20" s="751"/>
      <c r="KJM20" s="751"/>
      <c r="KJN20" s="751"/>
      <c r="KJO20" s="751"/>
      <c r="KJP20" s="751"/>
      <c r="KJQ20" s="751"/>
      <c r="KJR20" s="751"/>
      <c r="KJS20" s="751"/>
      <c r="KJT20" s="751"/>
      <c r="KJU20" s="751"/>
      <c r="KJV20" s="751"/>
      <c r="KJW20" s="751"/>
      <c r="KJX20" s="751"/>
      <c r="KJY20" s="751"/>
      <c r="KJZ20" s="751"/>
      <c r="KKA20" s="751"/>
      <c r="KKB20" s="751"/>
      <c r="KKC20" s="751"/>
      <c r="KKD20" s="751"/>
      <c r="KKE20" s="751"/>
      <c r="KKF20" s="751"/>
      <c r="KKG20" s="751"/>
      <c r="KKH20" s="751"/>
      <c r="KKI20" s="751"/>
      <c r="KKJ20" s="751"/>
      <c r="KKK20" s="751"/>
      <c r="KKL20" s="751"/>
      <c r="KKM20" s="751"/>
      <c r="KKN20" s="751"/>
      <c r="KKO20" s="751"/>
      <c r="KKP20" s="751"/>
      <c r="KKQ20" s="751"/>
      <c r="KKR20" s="751"/>
      <c r="KKS20" s="751"/>
      <c r="KKT20" s="751"/>
      <c r="KKU20" s="751"/>
      <c r="KKV20" s="751"/>
      <c r="KKW20" s="751"/>
      <c r="KKX20" s="751"/>
      <c r="KKY20" s="751"/>
      <c r="KKZ20" s="751"/>
      <c r="KLA20" s="751"/>
      <c r="KLB20" s="751"/>
      <c r="KLC20" s="751"/>
      <c r="KLD20" s="751"/>
      <c r="KLE20" s="751"/>
      <c r="KLF20" s="751"/>
      <c r="KLG20" s="751"/>
      <c r="KLH20" s="751"/>
      <c r="KLI20" s="751"/>
      <c r="KLJ20" s="751"/>
      <c r="KLK20" s="751"/>
      <c r="KLL20" s="751"/>
      <c r="KLM20" s="751"/>
      <c r="KLN20" s="751"/>
      <c r="KLO20" s="751"/>
      <c r="KLP20" s="751"/>
      <c r="KLQ20" s="751"/>
      <c r="KLR20" s="751"/>
      <c r="KLS20" s="751"/>
      <c r="KLT20" s="751"/>
      <c r="KLU20" s="751"/>
      <c r="KLV20" s="751"/>
      <c r="KLW20" s="751"/>
      <c r="KLX20" s="751"/>
      <c r="KLY20" s="751"/>
      <c r="KLZ20" s="751"/>
      <c r="KMA20" s="751"/>
      <c r="KMB20" s="751"/>
      <c r="KMC20" s="751"/>
      <c r="KMD20" s="751"/>
      <c r="KME20" s="751"/>
      <c r="KMF20" s="751"/>
      <c r="KMG20" s="751"/>
      <c r="KMH20" s="751"/>
      <c r="KMI20" s="751"/>
      <c r="KMJ20" s="751"/>
      <c r="KMK20" s="751"/>
      <c r="KML20" s="751"/>
      <c r="KMM20" s="751"/>
      <c r="KMN20" s="751"/>
      <c r="KMO20" s="751"/>
      <c r="KMP20" s="751"/>
      <c r="KMQ20" s="751"/>
      <c r="KMR20" s="751"/>
      <c r="KMS20" s="751"/>
      <c r="KMT20" s="751"/>
      <c r="KMU20" s="751"/>
      <c r="KMV20" s="751"/>
      <c r="KMW20" s="751"/>
      <c r="KMX20" s="751"/>
      <c r="KMY20" s="751"/>
      <c r="KMZ20" s="751"/>
      <c r="KNA20" s="751"/>
      <c r="KNB20" s="751"/>
      <c r="KNC20" s="751"/>
      <c r="KND20" s="751"/>
      <c r="KNE20" s="751"/>
      <c r="KNF20" s="751"/>
      <c r="KNG20" s="751"/>
      <c r="KNH20" s="751"/>
      <c r="KNI20" s="751"/>
      <c r="KNJ20" s="751"/>
      <c r="KNK20" s="751"/>
      <c r="KNL20" s="751"/>
      <c r="KNM20" s="751"/>
      <c r="KNN20" s="751"/>
      <c r="KNO20" s="751"/>
      <c r="KNP20" s="751"/>
      <c r="KNQ20" s="751"/>
      <c r="KNR20" s="751"/>
      <c r="KNS20" s="751"/>
      <c r="KNT20" s="751"/>
      <c r="KNU20" s="751"/>
      <c r="KNV20" s="751"/>
      <c r="KNW20" s="751"/>
      <c r="KNX20" s="751"/>
      <c r="KNY20" s="751"/>
      <c r="KNZ20" s="751"/>
      <c r="KOA20" s="751"/>
      <c r="KOB20" s="751"/>
      <c r="KOC20" s="751"/>
      <c r="KOD20" s="751"/>
      <c r="KOE20" s="751"/>
      <c r="KOF20" s="751"/>
      <c r="KOG20" s="751"/>
      <c r="KOH20" s="751"/>
      <c r="KOI20" s="751"/>
      <c r="KOJ20" s="751"/>
      <c r="KOK20" s="751"/>
      <c r="KOL20" s="751"/>
      <c r="KOM20" s="751"/>
      <c r="KON20" s="751"/>
      <c r="KOO20" s="751"/>
      <c r="KOP20" s="751"/>
      <c r="KOQ20" s="751"/>
      <c r="KOR20" s="751"/>
      <c r="KOS20" s="751"/>
      <c r="KOT20" s="751"/>
      <c r="KOU20" s="751"/>
      <c r="KOV20" s="751"/>
      <c r="KOW20" s="751"/>
      <c r="KOX20" s="751"/>
      <c r="KOY20" s="751"/>
      <c r="KOZ20" s="751"/>
      <c r="KPA20" s="751"/>
      <c r="KPB20" s="751"/>
      <c r="KPC20" s="751"/>
      <c r="KPD20" s="751"/>
      <c r="KPE20" s="751"/>
      <c r="KPF20" s="751"/>
      <c r="KPG20" s="751"/>
      <c r="KPH20" s="751"/>
      <c r="KPI20" s="751"/>
      <c r="KPJ20" s="751"/>
      <c r="KPK20" s="751"/>
      <c r="KPL20" s="751"/>
      <c r="KPM20" s="751"/>
      <c r="KPN20" s="751"/>
      <c r="KPO20" s="751"/>
      <c r="KPP20" s="751"/>
      <c r="KPQ20" s="751"/>
      <c r="KPR20" s="751"/>
      <c r="KPS20" s="751"/>
      <c r="KPT20" s="751"/>
      <c r="KPU20" s="751"/>
      <c r="KPV20" s="751"/>
      <c r="KPW20" s="751"/>
      <c r="KPX20" s="751"/>
      <c r="KPY20" s="751"/>
      <c r="KPZ20" s="751"/>
      <c r="KQA20" s="751"/>
      <c r="KQB20" s="751"/>
      <c r="KQC20" s="751"/>
      <c r="KQD20" s="751"/>
      <c r="KQE20" s="751"/>
      <c r="KQF20" s="751"/>
      <c r="KQG20" s="751"/>
      <c r="KQH20" s="751"/>
      <c r="KQI20" s="751"/>
      <c r="KQJ20" s="751"/>
      <c r="KQK20" s="751"/>
      <c r="KQL20" s="751"/>
      <c r="KQM20" s="751"/>
      <c r="KQN20" s="751"/>
      <c r="KQO20" s="751"/>
      <c r="KQP20" s="751"/>
      <c r="KQQ20" s="751"/>
      <c r="KQR20" s="751"/>
      <c r="KQS20" s="751"/>
      <c r="KQT20" s="751"/>
      <c r="KQU20" s="751"/>
      <c r="KQV20" s="751"/>
      <c r="KQW20" s="751"/>
      <c r="KQX20" s="751"/>
      <c r="KQY20" s="751"/>
      <c r="KQZ20" s="751"/>
      <c r="KRA20" s="751"/>
      <c r="KRB20" s="751"/>
      <c r="KRC20" s="751"/>
      <c r="KRD20" s="751"/>
      <c r="KRE20" s="751"/>
      <c r="KRF20" s="751"/>
      <c r="KRG20" s="751"/>
      <c r="KRH20" s="751"/>
      <c r="KRI20" s="751"/>
      <c r="KRJ20" s="751"/>
      <c r="KRK20" s="751"/>
      <c r="KRL20" s="751"/>
      <c r="KRM20" s="751"/>
      <c r="KRN20" s="751"/>
      <c r="KRO20" s="751"/>
      <c r="KRP20" s="751"/>
      <c r="KRQ20" s="751"/>
      <c r="KRR20" s="751"/>
      <c r="KRS20" s="751"/>
      <c r="KRT20" s="751"/>
      <c r="KRU20" s="751"/>
      <c r="KRV20" s="751"/>
      <c r="KRW20" s="751"/>
      <c r="KRX20" s="751"/>
      <c r="KRY20" s="751"/>
      <c r="KRZ20" s="751"/>
      <c r="KSA20" s="751"/>
      <c r="KSB20" s="751"/>
      <c r="KSC20" s="751"/>
      <c r="KSD20" s="751"/>
      <c r="KSE20" s="751"/>
      <c r="KSF20" s="751"/>
      <c r="KSG20" s="751"/>
      <c r="KSH20" s="751"/>
      <c r="KSI20" s="751"/>
      <c r="KSJ20" s="751"/>
      <c r="KSK20" s="751"/>
      <c r="KSL20" s="751"/>
      <c r="KSM20" s="751"/>
      <c r="KSN20" s="751"/>
      <c r="KSO20" s="751"/>
      <c r="KSP20" s="751"/>
      <c r="KSQ20" s="751"/>
      <c r="KSR20" s="751"/>
      <c r="KSS20" s="751"/>
      <c r="KST20" s="751"/>
      <c r="KSU20" s="751"/>
      <c r="KSV20" s="751"/>
      <c r="KSW20" s="751"/>
      <c r="KSX20" s="751"/>
      <c r="KSY20" s="751"/>
      <c r="KSZ20" s="751"/>
      <c r="KTA20" s="751"/>
      <c r="KTB20" s="751"/>
      <c r="KTC20" s="751"/>
      <c r="KTD20" s="751"/>
      <c r="KTE20" s="751"/>
      <c r="KTF20" s="751"/>
      <c r="KTG20" s="751"/>
      <c r="KTH20" s="751"/>
      <c r="KTI20" s="751"/>
      <c r="KTJ20" s="751"/>
      <c r="KTK20" s="751"/>
      <c r="KTL20" s="751"/>
      <c r="KTM20" s="751"/>
      <c r="KTN20" s="751"/>
      <c r="KTO20" s="751"/>
      <c r="KTP20" s="751"/>
      <c r="KTQ20" s="751"/>
      <c r="KTR20" s="751"/>
      <c r="KTS20" s="751"/>
      <c r="KTT20" s="751"/>
      <c r="KTU20" s="751"/>
      <c r="KTV20" s="751"/>
      <c r="KTW20" s="751"/>
      <c r="KTX20" s="751"/>
      <c r="KTY20" s="751"/>
      <c r="KTZ20" s="751"/>
      <c r="KUA20" s="751"/>
      <c r="KUB20" s="751"/>
      <c r="KUC20" s="751"/>
      <c r="KUD20" s="751"/>
      <c r="KUE20" s="751"/>
      <c r="KUF20" s="751"/>
      <c r="KUG20" s="751"/>
      <c r="KUH20" s="751"/>
      <c r="KUI20" s="751"/>
      <c r="KUJ20" s="751"/>
      <c r="KUK20" s="751"/>
      <c r="KUL20" s="751"/>
      <c r="KUM20" s="751"/>
      <c r="KUN20" s="751"/>
      <c r="KUO20" s="751"/>
      <c r="KUP20" s="751"/>
      <c r="KUQ20" s="751"/>
      <c r="KUR20" s="751"/>
      <c r="KUS20" s="751"/>
      <c r="KUT20" s="751"/>
      <c r="KUU20" s="751"/>
      <c r="KUV20" s="751"/>
      <c r="KUW20" s="751"/>
      <c r="KUX20" s="751"/>
      <c r="KUY20" s="751"/>
      <c r="KUZ20" s="751"/>
      <c r="KVA20" s="751"/>
      <c r="KVB20" s="751"/>
      <c r="KVC20" s="751"/>
      <c r="KVD20" s="751"/>
      <c r="KVE20" s="751"/>
      <c r="KVF20" s="751"/>
      <c r="KVG20" s="751"/>
      <c r="KVH20" s="751"/>
      <c r="KVI20" s="751"/>
      <c r="KVJ20" s="751"/>
      <c r="KVK20" s="751"/>
      <c r="KVL20" s="751"/>
      <c r="KVM20" s="751"/>
      <c r="KVN20" s="751"/>
      <c r="KVO20" s="751"/>
      <c r="KVP20" s="751"/>
      <c r="KVQ20" s="751"/>
      <c r="KVR20" s="751"/>
      <c r="KVS20" s="751"/>
      <c r="KVT20" s="751"/>
      <c r="KVU20" s="751"/>
      <c r="KVV20" s="751"/>
      <c r="KVW20" s="751"/>
      <c r="KVX20" s="751"/>
      <c r="KVY20" s="751"/>
      <c r="KVZ20" s="751"/>
      <c r="KWA20" s="751"/>
      <c r="KWB20" s="751"/>
      <c r="KWC20" s="751"/>
      <c r="KWD20" s="751"/>
      <c r="KWE20" s="751"/>
      <c r="KWF20" s="751"/>
      <c r="KWG20" s="751"/>
      <c r="KWH20" s="751"/>
      <c r="KWI20" s="751"/>
      <c r="KWJ20" s="751"/>
      <c r="KWK20" s="751"/>
      <c r="KWL20" s="751"/>
      <c r="KWM20" s="751"/>
      <c r="KWN20" s="751"/>
      <c r="KWO20" s="751"/>
      <c r="KWP20" s="751"/>
      <c r="KWQ20" s="751"/>
      <c r="KWR20" s="751"/>
      <c r="KWS20" s="751"/>
      <c r="KWT20" s="751"/>
      <c r="KWU20" s="751"/>
      <c r="KWV20" s="751"/>
      <c r="KWW20" s="751"/>
      <c r="KWX20" s="751"/>
      <c r="KWY20" s="751"/>
      <c r="KWZ20" s="751"/>
      <c r="KXA20" s="751"/>
      <c r="KXB20" s="751"/>
      <c r="KXC20" s="751"/>
      <c r="KXD20" s="751"/>
      <c r="KXE20" s="751"/>
      <c r="KXF20" s="751"/>
      <c r="KXG20" s="751"/>
      <c r="KXH20" s="751"/>
      <c r="KXI20" s="751"/>
      <c r="KXJ20" s="751"/>
      <c r="KXK20" s="751"/>
      <c r="KXL20" s="751"/>
      <c r="KXM20" s="751"/>
      <c r="KXN20" s="751"/>
      <c r="KXO20" s="751"/>
      <c r="KXP20" s="751"/>
      <c r="KXQ20" s="751"/>
      <c r="KXR20" s="751"/>
      <c r="KXS20" s="751"/>
      <c r="KXT20" s="751"/>
      <c r="KXU20" s="751"/>
      <c r="KXV20" s="751"/>
      <c r="KXW20" s="751"/>
      <c r="KXX20" s="751"/>
      <c r="KXY20" s="751"/>
      <c r="KXZ20" s="751"/>
      <c r="KYA20" s="751"/>
      <c r="KYB20" s="751"/>
      <c r="KYC20" s="751"/>
      <c r="KYD20" s="751"/>
      <c r="KYE20" s="751"/>
      <c r="KYF20" s="751"/>
      <c r="KYG20" s="751"/>
      <c r="KYH20" s="751"/>
      <c r="KYI20" s="751"/>
      <c r="KYJ20" s="751"/>
      <c r="KYK20" s="751"/>
      <c r="KYL20" s="751"/>
      <c r="KYM20" s="751"/>
      <c r="KYN20" s="751"/>
      <c r="KYO20" s="751"/>
      <c r="KYP20" s="751"/>
      <c r="KYQ20" s="751"/>
      <c r="KYR20" s="751"/>
      <c r="KYS20" s="751"/>
      <c r="KYT20" s="751"/>
      <c r="KYU20" s="751"/>
      <c r="KYV20" s="751"/>
      <c r="KYW20" s="751"/>
      <c r="KYX20" s="751"/>
      <c r="KYY20" s="751"/>
      <c r="KYZ20" s="751"/>
      <c r="KZA20" s="751"/>
      <c r="KZB20" s="751"/>
      <c r="KZC20" s="751"/>
      <c r="KZD20" s="751"/>
      <c r="KZE20" s="751"/>
      <c r="KZF20" s="751"/>
      <c r="KZG20" s="751"/>
      <c r="KZH20" s="751"/>
      <c r="KZI20" s="751"/>
      <c r="KZJ20" s="751"/>
      <c r="KZK20" s="751"/>
      <c r="KZL20" s="751"/>
      <c r="KZM20" s="751"/>
      <c r="KZN20" s="751"/>
      <c r="KZO20" s="751"/>
      <c r="KZP20" s="751"/>
      <c r="KZQ20" s="751"/>
      <c r="KZR20" s="751"/>
      <c r="KZS20" s="751"/>
      <c r="KZT20" s="751"/>
      <c r="KZU20" s="751"/>
      <c r="KZV20" s="751"/>
      <c r="KZW20" s="751"/>
      <c r="KZX20" s="751"/>
      <c r="KZY20" s="751"/>
      <c r="KZZ20" s="751"/>
      <c r="LAA20" s="751"/>
      <c r="LAB20" s="751"/>
      <c r="LAC20" s="751"/>
      <c r="LAD20" s="751"/>
      <c r="LAE20" s="751"/>
      <c r="LAF20" s="751"/>
      <c r="LAG20" s="751"/>
      <c r="LAH20" s="751"/>
      <c r="LAI20" s="751"/>
      <c r="LAJ20" s="751"/>
      <c r="LAK20" s="751"/>
      <c r="LAL20" s="751"/>
      <c r="LAM20" s="751"/>
      <c r="LAN20" s="751"/>
      <c r="LAO20" s="751"/>
      <c r="LAP20" s="751"/>
      <c r="LAQ20" s="751"/>
      <c r="LAR20" s="751"/>
      <c r="LAS20" s="751"/>
      <c r="LAT20" s="751"/>
      <c r="LAU20" s="751"/>
      <c r="LAV20" s="751"/>
      <c r="LAW20" s="751"/>
      <c r="LAX20" s="751"/>
      <c r="LAY20" s="751"/>
      <c r="LAZ20" s="751"/>
      <c r="LBA20" s="751"/>
      <c r="LBB20" s="751"/>
      <c r="LBC20" s="751"/>
      <c r="LBD20" s="751"/>
      <c r="LBE20" s="751"/>
      <c r="LBF20" s="751"/>
      <c r="LBG20" s="751"/>
      <c r="LBH20" s="751"/>
      <c r="LBI20" s="751"/>
      <c r="LBJ20" s="751"/>
      <c r="LBK20" s="751"/>
      <c r="LBL20" s="751"/>
      <c r="LBM20" s="751"/>
      <c r="LBN20" s="751"/>
      <c r="LBO20" s="751"/>
      <c r="LBP20" s="751"/>
      <c r="LBQ20" s="751"/>
      <c r="LBR20" s="751"/>
      <c r="LBS20" s="751"/>
      <c r="LBT20" s="751"/>
      <c r="LBU20" s="751"/>
      <c r="LBV20" s="751"/>
      <c r="LBW20" s="751"/>
      <c r="LBX20" s="751"/>
      <c r="LBY20" s="751"/>
      <c r="LBZ20" s="751"/>
      <c r="LCA20" s="751"/>
    </row>
    <row r="21" spans="1:8191" s="99" customFormat="1" ht="11.25" customHeight="1" x14ac:dyDescent="0.15">
      <c r="A21" s="74"/>
      <c r="B21" s="141"/>
      <c r="C21" s="100"/>
      <c r="D21" s="140" t="s">
        <v>17</v>
      </c>
      <c r="E21" s="140" t="s">
        <v>17</v>
      </c>
      <c r="F21" s="70"/>
      <c r="G21" s="12"/>
      <c r="H21" s="752"/>
      <c r="I21" s="752"/>
      <c r="J21" s="752"/>
      <c r="K21" s="752"/>
      <c r="L21" s="752"/>
      <c r="M21" s="752"/>
      <c r="N21" s="752"/>
      <c r="O21" s="752"/>
      <c r="P21" s="752"/>
      <c r="Q21" s="752"/>
      <c r="R21" s="752"/>
      <c r="S21" s="752"/>
      <c r="T21" s="752"/>
      <c r="U21" s="752"/>
      <c r="V21" s="752"/>
      <c r="W21" s="752"/>
      <c r="X21" s="752"/>
      <c r="Y21" s="752"/>
      <c r="Z21" s="752"/>
      <c r="AA21" s="752"/>
      <c r="AB21" s="752"/>
      <c r="AC21" s="752"/>
      <c r="AD21" s="752"/>
      <c r="AE21" s="752"/>
      <c r="AF21" s="752"/>
      <c r="AG21" s="752"/>
      <c r="AH21" s="752"/>
      <c r="AI21" s="752"/>
      <c r="AJ21" s="752"/>
      <c r="AK21" s="752"/>
      <c r="AL21" s="752"/>
      <c r="AM21" s="752"/>
      <c r="AN21" s="752"/>
      <c r="AO21" s="752"/>
      <c r="AP21" s="752"/>
      <c r="AQ21" s="752"/>
      <c r="AR21" s="752"/>
      <c r="AS21" s="752"/>
      <c r="AT21" s="752"/>
      <c r="AU21" s="752"/>
      <c r="AV21" s="752"/>
      <c r="AW21" s="752"/>
      <c r="AX21" s="752"/>
      <c r="AY21" s="752"/>
      <c r="AZ21" s="752"/>
      <c r="BA21" s="752"/>
      <c r="BB21" s="752"/>
      <c r="BC21" s="752"/>
      <c r="BD21" s="752"/>
      <c r="BE21" s="752"/>
      <c r="BF21" s="752"/>
      <c r="BG21" s="752"/>
      <c r="BH21" s="752"/>
      <c r="BI21" s="752"/>
      <c r="BJ21" s="752"/>
      <c r="BK21" s="752"/>
      <c r="BL21" s="752"/>
      <c r="BM21" s="752"/>
      <c r="BN21" s="752"/>
      <c r="BO21" s="752"/>
      <c r="BP21" s="752"/>
      <c r="BQ21" s="752"/>
      <c r="BR21" s="752"/>
      <c r="BS21" s="752"/>
      <c r="BT21" s="752"/>
      <c r="BU21" s="752"/>
      <c r="BV21" s="752"/>
      <c r="BW21" s="752"/>
      <c r="BX21" s="752"/>
      <c r="BY21" s="752"/>
      <c r="BZ21" s="752"/>
      <c r="CA21" s="752"/>
      <c r="CB21" s="752"/>
      <c r="CC21" s="752"/>
      <c r="CD21" s="752"/>
      <c r="CE21" s="752"/>
      <c r="CF21" s="752"/>
      <c r="CG21" s="752"/>
      <c r="CH21" s="752"/>
      <c r="CI21" s="752"/>
      <c r="CJ21" s="752"/>
      <c r="CK21" s="752"/>
      <c r="CL21" s="752"/>
      <c r="CM21" s="752"/>
      <c r="CN21" s="752"/>
      <c r="CO21" s="752"/>
      <c r="CP21" s="752"/>
      <c r="CQ21" s="752"/>
      <c r="CR21" s="752"/>
      <c r="CS21" s="752"/>
      <c r="CT21" s="752"/>
      <c r="CU21" s="752"/>
      <c r="CV21" s="752"/>
      <c r="CW21" s="752"/>
      <c r="CX21" s="752"/>
      <c r="CY21" s="752"/>
      <c r="CZ21" s="752"/>
      <c r="DA21" s="752"/>
      <c r="DB21" s="752"/>
      <c r="DC21" s="752"/>
      <c r="DD21" s="752"/>
      <c r="DE21" s="752"/>
      <c r="DF21" s="752"/>
      <c r="DG21" s="752"/>
      <c r="DH21" s="752"/>
      <c r="DI21" s="752"/>
      <c r="DJ21" s="752"/>
      <c r="DK21" s="752"/>
      <c r="DL21" s="752"/>
      <c r="DM21" s="752"/>
      <c r="DN21" s="752"/>
      <c r="DO21" s="752"/>
      <c r="DP21" s="752"/>
      <c r="DQ21" s="752"/>
      <c r="DR21" s="752"/>
      <c r="DS21" s="752"/>
      <c r="DT21" s="752"/>
      <c r="DU21" s="752"/>
      <c r="DV21" s="752"/>
      <c r="DW21" s="752"/>
      <c r="DX21" s="752"/>
      <c r="DY21" s="752"/>
      <c r="DZ21" s="752"/>
      <c r="EA21" s="752"/>
      <c r="EB21" s="752"/>
      <c r="EC21" s="752"/>
      <c r="ED21" s="752"/>
      <c r="EE21" s="752"/>
      <c r="EF21" s="752"/>
      <c r="EG21" s="752"/>
      <c r="EH21" s="752"/>
      <c r="EI21" s="752"/>
      <c r="EJ21" s="752"/>
      <c r="EK21" s="752"/>
      <c r="EL21" s="752"/>
      <c r="EM21" s="752"/>
      <c r="EN21" s="752"/>
      <c r="EO21" s="752"/>
      <c r="EP21" s="752"/>
      <c r="EQ21" s="752"/>
      <c r="ER21" s="752"/>
      <c r="ES21" s="752"/>
      <c r="ET21" s="752"/>
      <c r="EU21" s="752"/>
      <c r="EV21" s="752"/>
      <c r="EW21" s="752"/>
      <c r="EX21" s="752"/>
      <c r="EY21" s="752"/>
      <c r="EZ21" s="752"/>
      <c r="FA21" s="752"/>
      <c r="FB21" s="752"/>
      <c r="FC21" s="752"/>
      <c r="FD21" s="752"/>
      <c r="FE21" s="752"/>
      <c r="FF21" s="752"/>
      <c r="FG21" s="752"/>
      <c r="FH21" s="752"/>
      <c r="FI21" s="752"/>
      <c r="FJ21" s="752"/>
      <c r="FK21" s="752"/>
      <c r="FL21" s="752"/>
      <c r="FM21" s="752"/>
      <c r="FN21" s="752"/>
      <c r="FO21" s="752"/>
      <c r="FP21" s="752"/>
      <c r="FQ21" s="752"/>
      <c r="FR21" s="752"/>
      <c r="FS21" s="752"/>
      <c r="FT21" s="752"/>
      <c r="FU21" s="752"/>
      <c r="FV21" s="752"/>
      <c r="FW21" s="752"/>
      <c r="FX21" s="752"/>
      <c r="FY21" s="752"/>
      <c r="FZ21" s="752"/>
      <c r="GA21" s="752"/>
      <c r="GB21" s="752"/>
      <c r="GC21" s="752"/>
      <c r="GD21" s="752"/>
      <c r="GE21" s="752"/>
      <c r="GF21" s="752"/>
      <c r="GG21" s="752"/>
      <c r="GH21" s="752"/>
      <c r="GI21" s="752"/>
      <c r="GJ21" s="752"/>
      <c r="GK21" s="752"/>
      <c r="GL21" s="752"/>
      <c r="GM21" s="752"/>
      <c r="GN21" s="752"/>
      <c r="GO21" s="752"/>
      <c r="GP21" s="752"/>
      <c r="GQ21" s="752"/>
      <c r="GR21" s="752"/>
      <c r="GS21" s="752"/>
      <c r="GT21" s="752"/>
      <c r="GU21" s="752"/>
      <c r="GV21" s="752"/>
      <c r="GW21" s="752"/>
      <c r="GX21" s="752"/>
      <c r="GY21" s="752"/>
      <c r="GZ21" s="752"/>
      <c r="HA21" s="752"/>
      <c r="HB21" s="752"/>
      <c r="HC21" s="752"/>
      <c r="HD21" s="752"/>
      <c r="HE21" s="752"/>
      <c r="HF21" s="752"/>
      <c r="HG21" s="752"/>
      <c r="HH21" s="752"/>
      <c r="HI21" s="752"/>
      <c r="HJ21" s="752"/>
      <c r="HK21" s="752"/>
      <c r="HL21" s="752"/>
      <c r="HM21" s="752"/>
      <c r="HN21" s="752"/>
      <c r="HO21" s="752"/>
      <c r="HP21" s="752"/>
      <c r="HQ21" s="752"/>
      <c r="HR21" s="752"/>
      <c r="HS21" s="752"/>
      <c r="HT21" s="752"/>
      <c r="HU21" s="752"/>
      <c r="HV21" s="752"/>
      <c r="HW21" s="752"/>
      <c r="HX21" s="752"/>
      <c r="HY21" s="752"/>
      <c r="HZ21" s="752"/>
      <c r="IA21" s="752"/>
      <c r="IB21" s="752"/>
      <c r="IC21" s="752"/>
      <c r="ID21" s="752"/>
      <c r="IE21" s="752"/>
      <c r="IF21" s="752"/>
      <c r="IG21" s="752"/>
      <c r="IH21" s="752"/>
      <c r="II21" s="752"/>
      <c r="IJ21" s="752"/>
      <c r="IK21" s="752"/>
      <c r="IL21" s="752"/>
      <c r="IM21" s="752"/>
      <c r="IN21" s="752"/>
      <c r="IO21" s="752"/>
      <c r="IP21" s="752"/>
      <c r="IQ21" s="752"/>
      <c r="IR21" s="752"/>
      <c r="IS21" s="752"/>
      <c r="IT21" s="752"/>
      <c r="IU21" s="752"/>
      <c r="IV21" s="752"/>
      <c r="IW21" s="752"/>
      <c r="IX21" s="752"/>
      <c r="IY21" s="752"/>
      <c r="IZ21" s="752"/>
      <c r="JA21" s="752"/>
      <c r="JB21" s="752"/>
      <c r="JC21" s="752"/>
      <c r="JD21" s="752"/>
      <c r="JE21" s="752"/>
      <c r="JF21" s="752"/>
      <c r="JG21" s="752"/>
      <c r="JH21" s="752"/>
      <c r="JI21" s="752"/>
      <c r="JJ21" s="752"/>
      <c r="JK21" s="752"/>
      <c r="JL21" s="752"/>
      <c r="JM21" s="752"/>
      <c r="JN21" s="752"/>
      <c r="JO21" s="752"/>
      <c r="JP21" s="752"/>
      <c r="JQ21" s="752"/>
      <c r="JR21" s="752"/>
      <c r="JS21" s="752"/>
      <c r="JT21" s="752"/>
      <c r="JU21" s="752"/>
      <c r="JV21" s="752"/>
      <c r="JW21" s="752"/>
      <c r="JX21" s="752"/>
      <c r="JY21" s="752"/>
      <c r="JZ21" s="752"/>
      <c r="KA21" s="752"/>
      <c r="KB21" s="752"/>
      <c r="KC21" s="752"/>
      <c r="KD21" s="752"/>
      <c r="KE21" s="752"/>
      <c r="KF21" s="752"/>
      <c r="KG21" s="752"/>
      <c r="KH21" s="752"/>
      <c r="KI21" s="752"/>
      <c r="KJ21" s="752"/>
      <c r="KK21" s="752"/>
      <c r="KL21" s="752"/>
      <c r="KM21" s="752"/>
      <c r="KN21" s="752"/>
      <c r="KO21" s="752"/>
      <c r="KP21" s="752"/>
      <c r="KQ21" s="752"/>
      <c r="KR21" s="752"/>
      <c r="KS21" s="752"/>
      <c r="KT21" s="752"/>
      <c r="KU21" s="752"/>
      <c r="KV21" s="752"/>
      <c r="KW21" s="752"/>
      <c r="KX21" s="752"/>
      <c r="KY21" s="752"/>
      <c r="KZ21" s="752"/>
      <c r="LA21" s="752"/>
      <c r="LB21" s="752"/>
      <c r="LC21" s="752"/>
      <c r="LD21" s="752"/>
      <c r="LE21" s="752"/>
      <c r="LF21" s="752"/>
      <c r="LG21" s="752"/>
      <c r="LH21" s="752"/>
      <c r="LI21" s="752"/>
      <c r="LJ21" s="752"/>
      <c r="LK21" s="752"/>
      <c r="LL21" s="752"/>
      <c r="LM21" s="752"/>
      <c r="LN21" s="752"/>
      <c r="LO21" s="752"/>
      <c r="LP21" s="752"/>
      <c r="LQ21" s="752"/>
      <c r="LR21" s="752"/>
      <c r="LS21" s="752"/>
      <c r="LT21" s="752"/>
      <c r="LU21" s="752"/>
      <c r="LV21" s="752"/>
      <c r="LW21" s="752"/>
      <c r="LX21" s="752"/>
      <c r="LY21" s="752"/>
      <c r="LZ21" s="752"/>
      <c r="MA21" s="752"/>
      <c r="MB21" s="752"/>
      <c r="MC21" s="752"/>
      <c r="MD21" s="752"/>
      <c r="ME21" s="752"/>
      <c r="MF21" s="752"/>
      <c r="MG21" s="752"/>
      <c r="MH21" s="752"/>
      <c r="MI21" s="752"/>
      <c r="MJ21" s="752"/>
      <c r="MK21" s="752"/>
      <c r="ML21" s="752"/>
      <c r="MM21" s="752"/>
      <c r="MN21" s="752"/>
      <c r="MO21" s="752"/>
      <c r="MP21" s="752"/>
      <c r="MQ21" s="752"/>
      <c r="MR21" s="752"/>
      <c r="MS21" s="752"/>
      <c r="MT21" s="752"/>
      <c r="MU21" s="752"/>
      <c r="MV21" s="752"/>
      <c r="MW21" s="752"/>
      <c r="MX21" s="752"/>
      <c r="MY21" s="752"/>
      <c r="MZ21" s="752"/>
      <c r="NA21" s="752"/>
      <c r="NB21" s="752"/>
      <c r="NC21" s="752"/>
      <c r="ND21" s="752"/>
      <c r="NE21" s="752"/>
      <c r="NF21" s="752"/>
      <c r="NG21" s="752"/>
      <c r="NH21" s="752"/>
      <c r="NI21" s="752"/>
      <c r="NJ21" s="752"/>
      <c r="NK21" s="752"/>
      <c r="NL21" s="752"/>
      <c r="NM21" s="752"/>
      <c r="NN21" s="752"/>
      <c r="NO21" s="752"/>
      <c r="NP21" s="752"/>
      <c r="NQ21" s="752"/>
      <c r="NR21" s="752"/>
      <c r="NS21" s="752"/>
      <c r="NT21" s="752"/>
      <c r="NU21" s="752"/>
      <c r="NV21" s="752"/>
      <c r="NW21" s="752"/>
      <c r="NX21" s="752"/>
      <c r="NY21" s="752"/>
      <c r="NZ21" s="752"/>
      <c r="OA21" s="752"/>
      <c r="OB21" s="752"/>
      <c r="OC21" s="752"/>
      <c r="OD21" s="752"/>
      <c r="OE21" s="752"/>
      <c r="OF21" s="752"/>
      <c r="OG21" s="752"/>
      <c r="OH21" s="752"/>
      <c r="OI21" s="752"/>
      <c r="OJ21" s="752"/>
      <c r="OK21" s="752"/>
      <c r="OL21" s="752"/>
      <c r="OM21" s="752"/>
      <c r="ON21" s="752"/>
      <c r="OO21" s="752"/>
      <c r="OP21" s="752"/>
      <c r="OQ21" s="752"/>
      <c r="OR21" s="752"/>
      <c r="OS21" s="752"/>
      <c r="OT21" s="752"/>
      <c r="OU21" s="752"/>
      <c r="OV21" s="752"/>
      <c r="OW21" s="752"/>
      <c r="OX21" s="752"/>
      <c r="OY21" s="752"/>
      <c r="OZ21" s="752"/>
      <c r="PA21" s="752"/>
      <c r="PB21" s="752"/>
      <c r="PC21" s="752"/>
      <c r="PD21" s="752"/>
      <c r="PE21" s="752"/>
      <c r="PF21" s="752"/>
      <c r="PG21" s="752"/>
      <c r="PH21" s="752"/>
      <c r="PI21" s="752"/>
      <c r="PJ21" s="752"/>
      <c r="PK21" s="752"/>
      <c r="PL21" s="752"/>
      <c r="PM21" s="752"/>
      <c r="PN21" s="752"/>
      <c r="PO21" s="752"/>
      <c r="PP21" s="752"/>
      <c r="PQ21" s="752"/>
      <c r="PR21" s="752"/>
      <c r="PS21" s="752"/>
      <c r="PT21" s="752"/>
      <c r="PU21" s="752"/>
      <c r="PV21" s="752"/>
      <c r="PW21" s="752"/>
      <c r="PX21" s="752"/>
      <c r="PY21" s="752"/>
      <c r="PZ21" s="752"/>
      <c r="QA21" s="752"/>
      <c r="QB21" s="752"/>
      <c r="QC21" s="752"/>
      <c r="QD21" s="752"/>
      <c r="QE21" s="752"/>
      <c r="QF21" s="752"/>
      <c r="QG21" s="752"/>
      <c r="QH21" s="752"/>
      <c r="QI21" s="752"/>
      <c r="QJ21" s="752"/>
      <c r="QK21" s="752"/>
      <c r="QL21" s="752"/>
      <c r="QM21" s="752"/>
      <c r="QN21" s="752"/>
      <c r="QO21" s="752"/>
      <c r="QP21" s="752"/>
      <c r="QQ21" s="752"/>
      <c r="QR21" s="752"/>
      <c r="QS21" s="752"/>
      <c r="QT21" s="752"/>
      <c r="QU21" s="752"/>
      <c r="QV21" s="752"/>
      <c r="QW21" s="752"/>
      <c r="QX21" s="752"/>
      <c r="QY21" s="752"/>
      <c r="QZ21" s="752"/>
      <c r="RA21" s="752"/>
      <c r="RB21" s="752"/>
      <c r="RC21" s="752"/>
      <c r="RD21" s="752"/>
      <c r="RE21" s="752"/>
      <c r="RF21" s="752"/>
      <c r="RG21" s="752"/>
      <c r="RH21" s="752"/>
      <c r="RI21" s="752"/>
      <c r="RJ21" s="752"/>
      <c r="RK21" s="752"/>
      <c r="RL21" s="752"/>
      <c r="RM21" s="752"/>
      <c r="RN21" s="752"/>
      <c r="RO21" s="752"/>
      <c r="RP21" s="752"/>
      <c r="RQ21" s="752"/>
      <c r="RR21" s="752"/>
      <c r="RS21" s="752"/>
      <c r="RT21" s="752"/>
      <c r="RU21" s="752"/>
      <c r="RV21" s="752"/>
      <c r="RW21" s="752"/>
      <c r="RX21" s="752"/>
      <c r="RY21" s="752"/>
      <c r="RZ21" s="752"/>
      <c r="SA21" s="752"/>
      <c r="SB21" s="752"/>
      <c r="SC21" s="752"/>
      <c r="SD21" s="752"/>
      <c r="SE21" s="752"/>
      <c r="SF21" s="752"/>
      <c r="SG21" s="752"/>
      <c r="SH21" s="752"/>
      <c r="SI21" s="752"/>
      <c r="SJ21" s="752"/>
      <c r="SK21" s="752"/>
      <c r="SL21" s="752"/>
      <c r="SM21" s="752"/>
      <c r="SN21" s="752"/>
      <c r="SO21" s="752"/>
      <c r="SP21" s="752"/>
      <c r="SQ21" s="752"/>
      <c r="SR21" s="752"/>
      <c r="SS21" s="752"/>
      <c r="ST21" s="752"/>
      <c r="SU21" s="752"/>
      <c r="SV21" s="752"/>
      <c r="SW21" s="752"/>
      <c r="SX21" s="752"/>
      <c r="SY21" s="752"/>
      <c r="SZ21" s="752"/>
      <c r="TA21" s="752"/>
      <c r="TB21" s="752"/>
      <c r="TC21" s="752"/>
      <c r="TD21" s="752"/>
      <c r="TE21" s="752"/>
      <c r="TF21" s="752"/>
      <c r="TG21" s="752"/>
      <c r="TH21" s="752"/>
      <c r="TI21" s="752"/>
      <c r="TJ21" s="752"/>
      <c r="TK21" s="752"/>
      <c r="TL21" s="752"/>
      <c r="TM21" s="752"/>
      <c r="TN21" s="752"/>
      <c r="TO21" s="752"/>
      <c r="TP21" s="752"/>
      <c r="TQ21" s="752"/>
      <c r="TR21" s="752"/>
      <c r="TS21" s="752"/>
      <c r="TT21" s="752"/>
      <c r="TU21" s="752"/>
      <c r="TV21" s="752"/>
      <c r="TW21" s="752"/>
      <c r="TX21" s="752"/>
      <c r="TY21" s="752"/>
      <c r="TZ21" s="752"/>
      <c r="UA21" s="752"/>
      <c r="UB21" s="752"/>
      <c r="UC21" s="752"/>
      <c r="UD21" s="752"/>
      <c r="UE21" s="752"/>
      <c r="UF21" s="752"/>
      <c r="UG21" s="752"/>
      <c r="UH21" s="752"/>
      <c r="UI21" s="752"/>
      <c r="UJ21" s="752"/>
      <c r="UK21" s="752"/>
      <c r="UL21" s="752"/>
      <c r="UM21" s="752"/>
      <c r="UN21" s="752"/>
      <c r="UO21" s="752"/>
      <c r="UP21" s="752"/>
      <c r="UQ21" s="752"/>
      <c r="UR21" s="752"/>
      <c r="US21" s="752"/>
      <c r="UT21" s="752"/>
      <c r="UU21" s="752"/>
      <c r="UV21" s="752"/>
      <c r="UW21" s="752"/>
      <c r="UX21" s="752"/>
      <c r="UY21" s="752"/>
      <c r="UZ21" s="752"/>
      <c r="VA21" s="752"/>
      <c r="VB21" s="752"/>
      <c r="VC21" s="752"/>
      <c r="VD21" s="752"/>
      <c r="VE21" s="752"/>
      <c r="VF21" s="752"/>
      <c r="VG21" s="752"/>
      <c r="VH21" s="752"/>
      <c r="VI21" s="752"/>
      <c r="VJ21" s="752"/>
      <c r="VK21" s="752"/>
      <c r="VL21" s="752"/>
      <c r="VM21" s="752"/>
      <c r="VN21" s="752"/>
      <c r="VO21" s="752"/>
      <c r="VP21" s="752"/>
      <c r="VQ21" s="752"/>
      <c r="VR21" s="752"/>
      <c r="VS21" s="752"/>
      <c r="VT21" s="752"/>
      <c r="VU21" s="752"/>
      <c r="VV21" s="752"/>
      <c r="VW21" s="752"/>
      <c r="VX21" s="752"/>
      <c r="VY21" s="752"/>
      <c r="VZ21" s="752"/>
      <c r="WA21" s="752"/>
      <c r="WB21" s="752"/>
      <c r="WC21" s="752"/>
      <c r="WD21" s="752"/>
      <c r="WE21" s="752"/>
      <c r="WF21" s="752"/>
      <c r="WG21" s="752"/>
      <c r="WH21" s="752"/>
      <c r="WI21" s="752"/>
      <c r="WJ21" s="752"/>
      <c r="WK21" s="752"/>
      <c r="WL21" s="752"/>
      <c r="WM21" s="752"/>
      <c r="WN21" s="752"/>
      <c r="WO21" s="752"/>
      <c r="WP21" s="752"/>
      <c r="WQ21" s="752"/>
      <c r="WR21" s="752"/>
      <c r="WS21" s="752"/>
      <c r="WT21" s="752"/>
      <c r="WU21" s="752"/>
      <c r="WV21" s="752"/>
      <c r="WW21" s="752"/>
      <c r="WX21" s="752"/>
      <c r="WY21" s="752"/>
      <c r="WZ21" s="752"/>
      <c r="XA21" s="752"/>
      <c r="XB21" s="752"/>
      <c r="XC21" s="752"/>
      <c r="XD21" s="752"/>
      <c r="XE21" s="752"/>
      <c r="XF21" s="752"/>
      <c r="XG21" s="752"/>
      <c r="XH21" s="752"/>
      <c r="XI21" s="752"/>
      <c r="XJ21" s="752"/>
      <c r="XK21" s="752"/>
      <c r="XL21" s="752"/>
      <c r="XM21" s="752"/>
      <c r="XN21" s="752"/>
      <c r="XO21" s="752"/>
      <c r="XP21" s="752"/>
      <c r="XQ21" s="752"/>
      <c r="XR21" s="752"/>
      <c r="XS21" s="752"/>
      <c r="XT21" s="752"/>
      <c r="XU21" s="752"/>
      <c r="XV21" s="752"/>
      <c r="XW21" s="752"/>
      <c r="XX21" s="752"/>
      <c r="XY21" s="752"/>
      <c r="XZ21" s="752"/>
      <c r="YA21" s="752"/>
      <c r="YB21" s="752"/>
      <c r="YC21" s="752"/>
      <c r="YD21" s="752"/>
      <c r="YE21" s="752"/>
      <c r="YF21" s="752"/>
      <c r="YG21" s="752"/>
      <c r="YH21" s="752"/>
      <c r="YI21" s="752"/>
      <c r="YJ21" s="752"/>
      <c r="YK21" s="752"/>
      <c r="YL21" s="752"/>
      <c r="YM21" s="752"/>
      <c r="YN21" s="752"/>
      <c r="YO21" s="752"/>
      <c r="YP21" s="752"/>
      <c r="YQ21" s="752"/>
      <c r="YR21" s="752"/>
      <c r="YS21" s="752"/>
      <c r="YT21" s="752"/>
      <c r="YU21" s="752"/>
      <c r="YV21" s="752"/>
      <c r="YW21" s="752"/>
      <c r="YX21" s="752"/>
      <c r="YY21" s="752"/>
      <c r="YZ21" s="752"/>
      <c r="ZA21" s="752"/>
      <c r="ZB21" s="752"/>
      <c r="ZC21" s="752"/>
      <c r="ZD21" s="752"/>
      <c r="ZE21" s="752"/>
      <c r="ZF21" s="752"/>
      <c r="ZG21" s="752"/>
      <c r="ZH21" s="752"/>
      <c r="ZI21" s="752"/>
      <c r="ZJ21" s="752"/>
      <c r="ZK21" s="752"/>
      <c r="ZL21" s="752"/>
      <c r="ZM21" s="752"/>
      <c r="ZN21" s="752"/>
      <c r="ZO21" s="752"/>
      <c r="ZP21" s="752"/>
      <c r="ZQ21" s="752"/>
      <c r="ZR21" s="752"/>
      <c r="ZS21" s="752"/>
      <c r="ZT21" s="752"/>
      <c r="ZU21" s="752"/>
      <c r="ZV21" s="752"/>
      <c r="ZW21" s="752"/>
      <c r="ZX21" s="752"/>
      <c r="ZY21" s="752"/>
      <c r="ZZ21" s="752"/>
      <c r="AAA21" s="752"/>
      <c r="AAB21" s="752"/>
      <c r="AAC21" s="752"/>
      <c r="AAD21" s="752"/>
      <c r="AAE21" s="752"/>
      <c r="AAF21" s="752"/>
      <c r="AAG21" s="752"/>
      <c r="AAH21" s="752"/>
      <c r="AAI21" s="752"/>
      <c r="AAJ21" s="752"/>
      <c r="AAK21" s="752"/>
      <c r="AAL21" s="752"/>
      <c r="AAM21" s="752"/>
      <c r="AAN21" s="752"/>
      <c r="AAO21" s="752"/>
      <c r="AAP21" s="752"/>
      <c r="AAQ21" s="752"/>
      <c r="AAR21" s="752"/>
      <c r="AAS21" s="752"/>
      <c r="AAT21" s="752"/>
      <c r="AAU21" s="752"/>
      <c r="AAV21" s="752"/>
      <c r="AAW21" s="752"/>
      <c r="AAX21" s="752"/>
      <c r="AAY21" s="752"/>
      <c r="AAZ21" s="752"/>
      <c r="ABA21" s="752"/>
      <c r="ABB21" s="752"/>
      <c r="ABC21" s="752"/>
      <c r="ABD21" s="752"/>
      <c r="ABE21" s="752"/>
      <c r="ABF21" s="752"/>
      <c r="ABG21" s="752"/>
      <c r="ABH21" s="752"/>
      <c r="ABI21" s="752"/>
      <c r="ABJ21" s="752"/>
      <c r="ABK21" s="752"/>
      <c r="ABL21" s="752"/>
      <c r="ABM21" s="752"/>
      <c r="ABN21" s="752"/>
      <c r="ABO21" s="752"/>
      <c r="ABP21" s="752"/>
      <c r="ABQ21" s="752"/>
      <c r="ABR21" s="752"/>
      <c r="ABS21" s="752"/>
      <c r="ABT21" s="752"/>
      <c r="ABU21" s="752"/>
      <c r="ABV21" s="752"/>
      <c r="ABW21" s="752"/>
      <c r="ABX21" s="752"/>
      <c r="ABY21" s="752"/>
      <c r="ABZ21" s="752"/>
      <c r="ACA21" s="752"/>
      <c r="ACB21" s="752"/>
      <c r="ACC21" s="752"/>
      <c r="ACD21" s="752"/>
      <c r="ACE21" s="752"/>
      <c r="ACF21" s="752"/>
      <c r="ACG21" s="752"/>
      <c r="ACH21" s="752"/>
      <c r="ACI21" s="752"/>
      <c r="ACJ21" s="752"/>
      <c r="ACK21" s="752"/>
      <c r="ACL21" s="752"/>
      <c r="ACM21" s="752"/>
      <c r="ACN21" s="752"/>
      <c r="ACO21" s="752"/>
      <c r="ACP21" s="752"/>
      <c r="ACQ21" s="752"/>
      <c r="ACR21" s="752"/>
      <c r="ACS21" s="752"/>
      <c r="ACT21" s="752"/>
      <c r="ACU21" s="752"/>
      <c r="ACV21" s="752"/>
      <c r="ACW21" s="752"/>
      <c r="ACX21" s="752"/>
      <c r="ACY21" s="752"/>
      <c r="ACZ21" s="752"/>
      <c r="ADA21" s="752"/>
      <c r="ADB21" s="752"/>
      <c r="ADC21" s="752"/>
      <c r="ADD21" s="752"/>
      <c r="ADE21" s="752"/>
      <c r="ADF21" s="752"/>
      <c r="ADG21" s="752"/>
      <c r="ADH21" s="752"/>
      <c r="ADI21" s="752"/>
      <c r="ADJ21" s="752"/>
      <c r="ADK21" s="752"/>
      <c r="ADL21" s="752"/>
      <c r="ADM21" s="752"/>
      <c r="ADN21" s="752"/>
      <c r="ADO21" s="752"/>
      <c r="ADP21" s="752"/>
      <c r="ADQ21" s="752"/>
      <c r="ADR21" s="752"/>
      <c r="ADS21" s="752"/>
      <c r="ADT21" s="752"/>
      <c r="ADU21" s="752"/>
      <c r="ADV21" s="752"/>
      <c r="ADW21" s="752"/>
      <c r="ADX21" s="752"/>
      <c r="ADY21" s="752"/>
      <c r="ADZ21" s="752"/>
      <c r="AEA21" s="752"/>
      <c r="AEB21" s="752"/>
      <c r="AEC21" s="752"/>
      <c r="AED21" s="752"/>
      <c r="AEE21" s="752"/>
      <c r="AEF21" s="752"/>
      <c r="AEG21" s="752"/>
      <c r="AEH21" s="752"/>
      <c r="AEI21" s="752"/>
      <c r="AEJ21" s="752"/>
      <c r="AEK21" s="752"/>
      <c r="AEL21" s="752"/>
      <c r="AEM21" s="752"/>
      <c r="AEN21" s="752"/>
      <c r="AEO21" s="752"/>
      <c r="AEP21" s="752"/>
      <c r="AEQ21" s="752"/>
      <c r="AER21" s="752"/>
      <c r="AES21" s="752"/>
      <c r="AET21" s="752"/>
      <c r="AEU21" s="752"/>
      <c r="AEV21" s="752"/>
      <c r="AEW21" s="752"/>
      <c r="AEX21" s="752"/>
      <c r="AEY21" s="752"/>
      <c r="AEZ21" s="752"/>
      <c r="AFA21" s="752"/>
      <c r="AFB21" s="752"/>
      <c r="AFC21" s="752"/>
      <c r="AFD21" s="752"/>
      <c r="AFE21" s="752"/>
      <c r="AFF21" s="752"/>
      <c r="AFG21" s="752"/>
      <c r="AFH21" s="752"/>
      <c r="AFI21" s="752"/>
      <c r="AFJ21" s="752"/>
      <c r="AFK21" s="752"/>
      <c r="AFL21" s="752"/>
      <c r="AFM21" s="752"/>
      <c r="AFN21" s="752"/>
      <c r="AFO21" s="752"/>
      <c r="AFP21" s="752"/>
      <c r="AFQ21" s="752"/>
      <c r="AFR21" s="752"/>
      <c r="AFS21" s="752"/>
      <c r="AFT21" s="752"/>
      <c r="AFU21" s="752"/>
      <c r="AFV21" s="752"/>
      <c r="AFW21" s="752"/>
      <c r="AFX21" s="752"/>
      <c r="AFY21" s="752"/>
      <c r="AFZ21" s="752"/>
      <c r="AGA21" s="752"/>
      <c r="AGB21" s="752"/>
      <c r="AGC21" s="752"/>
      <c r="AGD21" s="752"/>
      <c r="AGE21" s="752"/>
      <c r="AGF21" s="752"/>
      <c r="AGG21" s="752"/>
      <c r="AGH21" s="752"/>
      <c r="AGI21" s="752"/>
      <c r="AGJ21" s="752"/>
      <c r="AGK21" s="752"/>
      <c r="AGL21" s="752"/>
      <c r="AGM21" s="752"/>
      <c r="AGN21" s="752"/>
      <c r="AGO21" s="752"/>
      <c r="AGP21" s="752"/>
      <c r="AGQ21" s="752"/>
      <c r="AGR21" s="752"/>
      <c r="AGS21" s="752"/>
      <c r="AGT21" s="752"/>
      <c r="AGU21" s="752"/>
      <c r="AGV21" s="752"/>
      <c r="AGW21" s="752"/>
      <c r="AGX21" s="752"/>
      <c r="AGY21" s="752"/>
      <c r="AGZ21" s="752"/>
      <c r="AHA21" s="752"/>
      <c r="AHB21" s="752"/>
      <c r="AHC21" s="752"/>
      <c r="AHD21" s="752"/>
      <c r="AHE21" s="752"/>
      <c r="AHF21" s="752"/>
      <c r="AHG21" s="752"/>
      <c r="AHH21" s="752"/>
      <c r="AHI21" s="752"/>
      <c r="AHJ21" s="752"/>
      <c r="AHK21" s="752"/>
      <c r="AHL21" s="752"/>
      <c r="AHM21" s="752"/>
      <c r="AHN21" s="752"/>
      <c r="AHO21" s="752"/>
      <c r="AHP21" s="752"/>
      <c r="AHQ21" s="752"/>
      <c r="AHR21" s="752"/>
      <c r="AHS21" s="752"/>
      <c r="AHT21" s="752"/>
      <c r="AHU21" s="752"/>
      <c r="AHV21" s="752"/>
      <c r="AHW21" s="752"/>
      <c r="AHX21" s="752"/>
      <c r="AHY21" s="752"/>
      <c r="AHZ21" s="752"/>
      <c r="AIA21" s="752"/>
      <c r="AIB21" s="752"/>
      <c r="AIC21" s="752"/>
      <c r="AID21" s="752"/>
      <c r="AIE21" s="752"/>
      <c r="AIF21" s="752"/>
      <c r="AIG21" s="752"/>
      <c r="AIH21" s="752"/>
      <c r="AII21" s="752"/>
      <c r="AIJ21" s="752"/>
      <c r="AIK21" s="752"/>
      <c r="AIL21" s="752"/>
      <c r="AIM21" s="752"/>
      <c r="AIN21" s="752"/>
      <c r="AIO21" s="752"/>
      <c r="AIP21" s="752"/>
      <c r="AIQ21" s="752"/>
      <c r="AIR21" s="752"/>
      <c r="AIS21" s="752"/>
      <c r="AIT21" s="752"/>
      <c r="AIU21" s="752"/>
      <c r="AIV21" s="752"/>
      <c r="AIW21" s="752"/>
      <c r="AIX21" s="752"/>
      <c r="AIY21" s="752"/>
      <c r="AIZ21" s="752"/>
      <c r="AJA21" s="752"/>
      <c r="AJB21" s="752"/>
      <c r="AJC21" s="752"/>
      <c r="AJD21" s="752"/>
      <c r="AJE21" s="752"/>
      <c r="AJF21" s="752"/>
      <c r="AJG21" s="752"/>
      <c r="AJH21" s="752"/>
      <c r="AJI21" s="752"/>
      <c r="AJJ21" s="752"/>
      <c r="AJK21" s="752"/>
      <c r="AJL21" s="752"/>
      <c r="AJM21" s="752"/>
      <c r="AJN21" s="752"/>
      <c r="AJO21" s="752"/>
      <c r="AJP21" s="752"/>
      <c r="AJQ21" s="752"/>
      <c r="AJR21" s="752"/>
      <c r="AJS21" s="752"/>
      <c r="AJT21" s="752"/>
      <c r="AJU21" s="752"/>
      <c r="AJV21" s="752"/>
      <c r="AJW21" s="752"/>
      <c r="AJX21" s="752"/>
      <c r="AJY21" s="752"/>
      <c r="AJZ21" s="752"/>
      <c r="AKA21" s="752"/>
      <c r="AKB21" s="752"/>
      <c r="AKC21" s="752"/>
      <c r="AKD21" s="752"/>
      <c r="AKE21" s="752"/>
      <c r="AKF21" s="752"/>
      <c r="AKG21" s="752"/>
      <c r="AKH21" s="752"/>
      <c r="AKI21" s="752"/>
      <c r="AKJ21" s="752"/>
      <c r="AKK21" s="752"/>
      <c r="AKL21" s="752"/>
      <c r="AKM21" s="752"/>
      <c r="AKN21" s="752"/>
      <c r="AKO21" s="752"/>
      <c r="AKP21" s="752"/>
      <c r="AKQ21" s="752"/>
      <c r="AKR21" s="752"/>
      <c r="AKS21" s="752"/>
      <c r="AKT21" s="752"/>
      <c r="AKU21" s="752"/>
      <c r="AKV21" s="752"/>
      <c r="AKW21" s="752"/>
      <c r="AKX21" s="752"/>
      <c r="AKY21" s="752"/>
      <c r="AKZ21" s="752"/>
      <c r="ALA21" s="752"/>
      <c r="ALB21" s="752"/>
      <c r="ALC21" s="752"/>
      <c r="ALD21" s="752"/>
      <c r="ALE21" s="752"/>
      <c r="ALF21" s="752"/>
      <c r="ALG21" s="752"/>
      <c r="ALH21" s="752"/>
      <c r="ALI21" s="752"/>
      <c r="ALJ21" s="752"/>
      <c r="ALK21" s="752"/>
      <c r="ALL21" s="752"/>
      <c r="ALM21" s="752"/>
      <c r="ALN21" s="752"/>
      <c r="ALO21" s="752"/>
      <c r="ALP21" s="752"/>
      <c r="ALQ21" s="752"/>
      <c r="ALR21" s="752"/>
      <c r="ALS21" s="752"/>
      <c r="ALT21" s="752"/>
      <c r="ALU21" s="752"/>
      <c r="ALV21" s="752"/>
      <c r="ALW21" s="752"/>
      <c r="ALX21" s="752"/>
      <c r="ALY21" s="752"/>
      <c r="ALZ21" s="752"/>
      <c r="AMA21" s="752"/>
      <c r="AMB21" s="752"/>
      <c r="AMC21" s="752"/>
      <c r="AMD21" s="752"/>
      <c r="AME21" s="752"/>
      <c r="AMF21" s="752"/>
      <c r="AMG21" s="752"/>
      <c r="AMH21" s="752"/>
      <c r="AMI21" s="752"/>
      <c r="AMJ21" s="752"/>
      <c r="AMK21" s="752"/>
      <c r="AML21" s="752"/>
      <c r="AMM21" s="752"/>
      <c r="AMN21" s="752"/>
      <c r="AMO21" s="752"/>
      <c r="AMP21" s="752"/>
      <c r="AMQ21" s="752"/>
      <c r="AMR21" s="752"/>
      <c r="AMS21" s="752"/>
      <c r="AMT21" s="752"/>
      <c r="AMU21" s="752"/>
      <c r="AMV21" s="752"/>
      <c r="AMW21" s="752"/>
      <c r="AMX21" s="752"/>
      <c r="AMY21" s="752"/>
      <c r="AMZ21" s="752"/>
      <c r="ANA21" s="752"/>
      <c r="ANB21" s="752"/>
      <c r="ANC21" s="752"/>
      <c r="AND21" s="752"/>
      <c r="ANE21" s="752"/>
      <c r="ANF21" s="752"/>
      <c r="ANG21" s="752"/>
      <c r="ANH21" s="752"/>
      <c r="ANI21" s="752"/>
      <c r="ANJ21" s="752"/>
      <c r="ANK21" s="752"/>
      <c r="ANL21" s="752"/>
      <c r="ANM21" s="752"/>
      <c r="ANN21" s="752"/>
      <c r="ANO21" s="752"/>
      <c r="ANP21" s="752"/>
      <c r="ANQ21" s="752"/>
      <c r="ANR21" s="752"/>
      <c r="ANS21" s="752"/>
      <c r="ANT21" s="752"/>
      <c r="ANU21" s="752"/>
      <c r="ANV21" s="752"/>
      <c r="ANW21" s="752"/>
      <c r="ANX21" s="752"/>
      <c r="ANY21" s="752"/>
      <c r="ANZ21" s="752"/>
      <c r="AOA21" s="752"/>
      <c r="AOB21" s="752"/>
      <c r="AOC21" s="752"/>
      <c r="AOD21" s="752"/>
      <c r="AOE21" s="752"/>
      <c r="AOF21" s="752"/>
      <c r="AOG21" s="752"/>
      <c r="AOH21" s="752"/>
      <c r="AOI21" s="752"/>
      <c r="AOJ21" s="752"/>
      <c r="AOK21" s="752"/>
      <c r="AOL21" s="752"/>
      <c r="AOM21" s="752"/>
      <c r="AON21" s="752"/>
      <c r="AOO21" s="752"/>
      <c r="AOP21" s="752"/>
      <c r="AOQ21" s="752"/>
      <c r="AOR21" s="752"/>
      <c r="AOS21" s="752"/>
      <c r="AOT21" s="752"/>
      <c r="AOU21" s="752"/>
      <c r="AOV21" s="752"/>
      <c r="AOW21" s="752"/>
      <c r="AOX21" s="752"/>
      <c r="AOY21" s="752"/>
      <c r="AOZ21" s="752"/>
      <c r="APA21" s="752"/>
      <c r="APB21" s="752"/>
      <c r="APC21" s="752"/>
      <c r="APD21" s="752"/>
      <c r="APE21" s="752"/>
      <c r="APF21" s="752"/>
      <c r="APG21" s="752"/>
      <c r="APH21" s="752"/>
      <c r="API21" s="752"/>
      <c r="APJ21" s="752"/>
      <c r="APK21" s="752"/>
      <c r="APL21" s="752"/>
      <c r="APM21" s="752"/>
      <c r="APN21" s="752"/>
      <c r="APO21" s="752"/>
      <c r="APP21" s="752"/>
      <c r="APQ21" s="752"/>
      <c r="APR21" s="752"/>
      <c r="APS21" s="752"/>
      <c r="APT21" s="752"/>
      <c r="APU21" s="752"/>
      <c r="APV21" s="752"/>
      <c r="APW21" s="752"/>
      <c r="APX21" s="752"/>
      <c r="APY21" s="752"/>
      <c r="APZ21" s="752"/>
      <c r="AQA21" s="752"/>
      <c r="AQB21" s="752"/>
      <c r="AQC21" s="752"/>
      <c r="AQD21" s="752"/>
      <c r="AQE21" s="752"/>
      <c r="AQF21" s="752"/>
      <c r="AQG21" s="752"/>
      <c r="AQH21" s="752"/>
      <c r="AQI21" s="752"/>
      <c r="AQJ21" s="752"/>
      <c r="AQK21" s="752"/>
      <c r="AQL21" s="752"/>
      <c r="AQM21" s="752"/>
      <c r="AQN21" s="752"/>
      <c r="AQO21" s="752"/>
      <c r="AQP21" s="752"/>
      <c r="AQQ21" s="752"/>
      <c r="AQR21" s="752"/>
      <c r="AQS21" s="752"/>
      <c r="AQT21" s="752"/>
      <c r="AQU21" s="752"/>
      <c r="AQV21" s="752"/>
      <c r="AQW21" s="752"/>
      <c r="AQX21" s="752"/>
      <c r="AQY21" s="752"/>
      <c r="AQZ21" s="752"/>
      <c r="ARA21" s="752"/>
      <c r="ARB21" s="752"/>
      <c r="ARC21" s="752"/>
      <c r="ARD21" s="752"/>
      <c r="ARE21" s="752"/>
      <c r="ARF21" s="752"/>
      <c r="ARG21" s="752"/>
      <c r="ARH21" s="752"/>
      <c r="ARI21" s="752"/>
      <c r="ARJ21" s="752"/>
      <c r="ARK21" s="752"/>
      <c r="ARL21" s="752"/>
      <c r="ARM21" s="752"/>
      <c r="ARN21" s="752"/>
      <c r="ARO21" s="752"/>
      <c r="ARP21" s="752"/>
      <c r="ARQ21" s="752"/>
      <c r="ARR21" s="752"/>
      <c r="ARS21" s="752"/>
      <c r="ART21" s="752"/>
      <c r="ARU21" s="752"/>
      <c r="ARV21" s="752"/>
      <c r="ARW21" s="752"/>
      <c r="ARX21" s="752"/>
      <c r="ARY21" s="752"/>
      <c r="ARZ21" s="752"/>
      <c r="ASA21" s="752"/>
      <c r="ASB21" s="752"/>
      <c r="ASC21" s="752"/>
      <c r="ASD21" s="752"/>
      <c r="ASE21" s="752"/>
      <c r="ASF21" s="752"/>
      <c r="ASG21" s="752"/>
      <c r="ASH21" s="752"/>
      <c r="ASI21" s="752"/>
      <c r="ASJ21" s="752"/>
      <c r="ASK21" s="752"/>
      <c r="ASL21" s="752"/>
      <c r="ASM21" s="752"/>
      <c r="ASN21" s="752"/>
      <c r="ASO21" s="752"/>
      <c r="ASP21" s="752"/>
      <c r="ASQ21" s="752"/>
      <c r="ASR21" s="752"/>
      <c r="ASS21" s="752"/>
      <c r="AST21" s="752"/>
      <c r="ASU21" s="752"/>
      <c r="ASV21" s="752"/>
      <c r="ASW21" s="752"/>
      <c r="ASX21" s="752"/>
      <c r="ASY21" s="752"/>
      <c r="ASZ21" s="752"/>
      <c r="ATA21" s="752"/>
      <c r="ATB21" s="752"/>
      <c r="ATC21" s="752"/>
      <c r="ATD21" s="752"/>
      <c r="ATE21" s="752"/>
      <c r="ATF21" s="752"/>
      <c r="ATG21" s="752"/>
      <c r="ATH21" s="752"/>
      <c r="ATI21" s="752"/>
      <c r="ATJ21" s="752"/>
      <c r="ATK21" s="752"/>
      <c r="ATL21" s="752"/>
      <c r="ATM21" s="752"/>
      <c r="ATN21" s="752"/>
      <c r="ATO21" s="752"/>
      <c r="ATP21" s="752"/>
      <c r="ATQ21" s="752"/>
      <c r="ATR21" s="752"/>
      <c r="ATS21" s="752"/>
      <c r="ATT21" s="752"/>
      <c r="ATU21" s="752"/>
      <c r="ATV21" s="752"/>
      <c r="ATW21" s="752"/>
      <c r="ATX21" s="752"/>
      <c r="ATY21" s="752"/>
      <c r="ATZ21" s="752"/>
      <c r="AUA21" s="752"/>
      <c r="AUB21" s="752"/>
      <c r="AUC21" s="752"/>
      <c r="AUD21" s="752"/>
      <c r="AUE21" s="752"/>
      <c r="AUF21" s="752"/>
      <c r="AUG21" s="752"/>
      <c r="AUH21" s="752"/>
      <c r="AUI21" s="752"/>
      <c r="AUJ21" s="752"/>
      <c r="AUK21" s="752"/>
      <c r="AUL21" s="752"/>
      <c r="AUM21" s="752"/>
      <c r="AUN21" s="752"/>
      <c r="AUO21" s="752"/>
      <c r="AUP21" s="752"/>
      <c r="AUQ21" s="752"/>
      <c r="AUR21" s="752"/>
      <c r="AUS21" s="752"/>
      <c r="AUT21" s="752"/>
      <c r="AUU21" s="752"/>
      <c r="AUV21" s="752"/>
      <c r="AUW21" s="752"/>
      <c r="AUX21" s="752"/>
      <c r="AUY21" s="752"/>
      <c r="AUZ21" s="752"/>
      <c r="AVA21" s="752"/>
      <c r="AVB21" s="752"/>
      <c r="AVC21" s="752"/>
      <c r="AVD21" s="752"/>
      <c r="AVE21" s="752"/>
      <c r="AVF21" s="752"/>
      <c r="AVG21" s="752"/>
      <c r="AVH21" s="752"/>
      <c r="AVI21" s="752"/>
      <c r="AVJ21" s="752"/>
      <c r="AVK21" s="752"/>
      <c r="AVL21" s="752"/>
      <c r="AVM21" s="752"/>
      <c r="AVN21" s="752"/>
      <c r="AVO21" s="752"/>
      <c r="AVP21" s="752"/>
      <c r="AVQ21" s="752"/>
      <c r="AVR21" s="752"/>
      <c r="AVS21" s="752"/>
      <c r="AVT21" s="752"/>
      <c r="AVU21" s="752"/>
      <c r="AVV21" s="752"/>
      <c r="AVW21" s="752"/>
      <c r="AVX21" s="752"/>
      <c r="AVY21" s="752"/>
      <c r="AVZ21" s="752"/>
      <c r="AWA21" s="752"/>
      <c r="AWB21" s="752"/>
      <c r="AWC21" s="752"/>
      <c r="AWD21" s="752"/>
      <c r="AWE21" s="752"/>
      <c r="AWF21" s="752"/>
      <c r="AWG21" s="752"/>
      <c r="AWH21" s="752"/>
      <c r="AWI21" s="752"/>
      <c r="AWJ21" s="752"/>
      <c r="AWK21" s="752"/>
      <c r="AWL21" s="752"/>
      <c r="AWM21" s="752"/>
      <c r="AWN21" s="752"/>
      <c r="AWO21" s="752"/>
      <c r="AWP21" s="752"/>
      <c r="AWQ21" s="752"/>
      <c r="AWR21" s="752"/>
      <c r="AWS21" s="752"/>
      <c r="AWT21" s="752"/>
      <c r="AWU21" s="752"/>
      <c r="AWV21" s="752"/>
      <c r="AWW21" s="752"/>
      <c r="AWX21" s="752"/>
      <c r="AWY21" s="752"/>
      <c r="AWZ21" s="752"/>
      <c r="AXA21" s="752"/>
      <c r="AXB21" s="752"/>
      <c r="AXC21" s="752"/>
      <c r="AXD21" s="752"/>
      <c r="AXE21" s="752"/>
      <c r="AXF21" s="752"/>
      <c r="AXG21" s="752"/>
      <c r="AXH21" s="752"/>
      <c r="AXI21" s="752"/>
      <c r="AXJ21" s="752"/>
      <c r="AXK21" s="752"/>
      <c r="AXL21" s="752"/>
      <c r="AXM21" s="752"/>
      <c r="AXN21" s="752"/>
      <c r="AXO21" s="752"/>
      <c r="AXP21" s="752"/>
      <c r="AXQ21" s="752"/>
      <c r="AXR21" s="752"/>
      <c r="AXS21" s="752"/>
      <c r="AXT21" s="752"/>
      <c r="AXU21" s="752"/>
      <c r="AXV21" s="752"/>
      <c r="AXW21" s="752"/>
      <c r="AXX21" s="752"/>
      <c r="AXY21" s="752"/>
      <c r="AXZ21" s="752"/>
      <c r="AYA21" s="752"/>
      <c r="AYB21" s="752"/>
      <c r="AYC21" s="752"/>
      <c r="AYD21" s="752"/>
      <c r="AYE21" s="752"/>
      <c r="AYF21" s="752"/>
      <c r="AYG21" s="752"/>
      <c r="AYH21" s="752"/>
      <c r="AYI21" s="752"/>
      <c r="AYJ21" s="752"/>
      <c r="AYK21" s="752"/>
      <c r="AYL21" s="752"/>
      <c r="AYM21" s="752"/>
      <c r="AYN21" s="752"/>
      <c r="AYO21" s="752"/>
      <c r="AYP21" s="752"/>
      <c r="AYQ21" s="752"/>
      <c r="AYR21" s="752"/>
      <c r="AYS21" s="752"/>
      <c r="AYT21" s="752"/>
      <c r="AYU21" s="752"/>
      <c r="AYV21" s="752"/>
      <c r="AYW21" s="752"/>
      <c r="AYX21" s="752"/>
      <c r="AYY21" s="752"/>
      <c r="AYZ21" s="752"/>
      <c r="AZA21" s="752"/>
      <c r="AZB21" s="752"/>
      <c r="AZC21" s="752"/>
      <c r="AZD21" s="752"/>
      <c r="AZE21" s="752"/>
      <c r="AZF21" s="752"/>
      <c r="AZG21" s="752"/>
      <c r="AZH21" s="752"/>
      <c r="AZI21" s="752"/>
      <c r="AZJ21" s="752"/>
      <c r="AZK21" s="752"/>
      <c r="AZL21" s="752"/>
      <c r="AZM21" s="752"/>
      <c r="AZN21" s="752"/>
      <c r="AZO21" s="752"/>
      <c r="AZP21" s="752"/>
      <c r="AZQ21" s="752"/>
      <c r="AZR21" s="752"/>
      <c r="AZS21" s="752"/>
      <c r="AZT21" s="752"/>
      <c r="AZU21" s="752"/>
      <c r="AZV21" s="752"/>
      <c r="AZW21" s="752"/>
      <c r="AZX21" s="752"/>
      <c r="AZY21" s="752"/>
      <c r="AZZ21" s="752"/>
      <c r="BAA21" s="752"/>
      <c r="BAB21" s="752"/>
      <c r="BAC21" s="752"/>
      <c r="BAD21" s="752"/>
      <c r="BAE21" s="752"/>
      <c r="BAF21" s="752"/>
      <c r="BAG21" s="752"/>
      <c r="BAH21" s="752"/>
      <c r="BAI21" s="752"/>
      <c r="BAJ21" s="752"/>
      <c r="BAK21" s="752"/>
      <c r="BAL21" s="752"/>
      <c r="BAM21" s="752"/>
      <c r="BAN21" s="752"/>
      <c r="BAO21" s="752"/>
      <c r="BAP21" s="752"/>
      <c r="BAQ21" s="752"/>
      <c r="BAR21" s="752"/>
      <c r="BAS21" s="752"/>
      <c r="BAT21" s="752"/>
      <c r="BAU21" s="752"/>
      <c r="BAV21" s="752"/>
      <c r="BAW21" s="752"/>
      <c r="BAX21" s="752"/>
      <c r="BAY21" s="752"/>
      <c r="BAZ21" s="752"/>
      <c r="BBA21" s="752"/>
      <c r="BBB21" s="752"/>
      <c r="BBC21" s="752"/>
      <c r="BBD21" s="752"/>
      <c r="BBE21" s="752"/>
      <c r="BBF21" s="752"/>
      <c r="BBG21" s="752"/>
      <c r="BBH21" s="752"/>
      <c r="BBI21" s="752"/>
      <c r="BBJ21" s="752"/>
      <c r="BBK21" s="752"/>
      <c r="BBL21" s="752"/>
      <c r="BBM21" s="752"/>
      <c r="BBN21" s="752"/>
      <c r="BBO21" s="752"/>
      <c r="BBP21" s="752"/>
      <c r="BBQ21" s="752"/>
      <c r="BBR21" s="752"/>
      <c r="BBS21" s="752"/>
      <c r="BBT21" s="752"/>
      <c r="BBU21" s="752"/>
      <c r="BBV21" s="752"/>
      <c r="BBW21" s="752"/>
      <c r="BBX21" s="752"/>
      <c r="BBY21" s="752"/>
      <c r="BBZ21" s="752"/>
      <c r="BCA21" s="752"/>
      <c r="BCB21" s="752"/>
      <c r="BCC21" s="752"/>
      <c r="BCD21" s="752"/>
      <c r="BCE21" s="752"/>
      <c r="BCF21" s="752"/>
      <c r="BCG21" s="752"/>
      <c r="BCH21" s="752"/>
      <c r="BCI21" s="752"/>
      <c r="BCJ21" s="752"/>
      <c r="BCK21" s="752"/>
      <c r="BCL21" s="752"/>
      <c r="BCM21" s="752"/>
      <c r="BCN21" s="752"/>
      <c r="BCO21" s="752"/>
      <c r="BCP21" s="752"/>
      <c r="BCQ21" s="752"/>
      <c r="BCR21" s="752"/>
      <c r="BCS21" s="752"/>
      <c r="BCT21" s="752"/>
      <c r="BCU21" s="752"/>
      <c r="BCV21" s="752"/>
      <c r="BCW21" s="752"/>
      <c r="BCX21" s="752"/>
      <c r="BCY21" s="752"/>
      <c r="BCZ21" s="752"/>
      <c r="BDA21" s="752"/>
      <c r="BDB21" s="752"/>
      <c r="BDC21" s="752"/>
      <c r="BDD21" s="752"/>
      <c r="BDE21" s="752"/>
      <c r="BDF21" s="752"/>
      <c r="BDG21" s="752"/>
      <c r="BDH21" s="752"/>
      <c r="BDI21" s="752"/>
      <c r="BDJ21" s="752"/>
      <c r="BDK21" s="752"/>
      <c r="BDL21" s="752"/>
      <c r="BDM21" s="752"/>
      <c r="BDN21" s="752"/>
      <c r="BDO21" s="752"/>
      <c r="BDP21" s="752"/>
      <c r="BDQ21" s="752"/>
      <c r="BDR21" s="752"/>
      <c r="BDS21" s="752"/>
      <c r="BDT21" s="752"/>
      <c r="BDU21" s="752"/>
      <c r="BDV21" s="752"/>
      <c r="BDW21" s="752"/>
      <c r="BDX21" s="752"/>
      <c r="BDY21" s="752"/>
      <c r="BDZ21" s="752"/>
      <c r="BEA21" s="752"/>
      <c r="BEB21" s="752"/>
      <c r="BEC21" s="752"/>
      <c r="BED21" s="752"/>
      <c r="BEE21" s="752"/>
      <c r="BEF21" s="752"/>
      <c r="BEG21" s="752"/>
      <c r="BEH21" s="752"/>
      <c r="BEI21" s="752"/>
      <c r="BEJ21" s="752"/>
      <c r="BEK21" s="752"/>
      <c r="BEL21" s="752"/>
      <c r="BEM21" s="752"/>
      <c r="BEN21" s="752"/>
      <c r="BEO21" s="752"/>
      <c r="BEP21" s="752"/>
      <c r="BEQ21" s="752"/>
      <c r="BER21" s="752"/>
      <c r="BES21" s="752"/>
      <c r="BET21" s="752"/>
      <c r="BEU21" s="752"/>
      <c r="BEV21" s="752"/>
      <c r="BEW21" s="752"/>
      <c r="BEX21" s="752"/>
      <c r="BEY21" s="752"/>
      <c r="BEZ21" s="752"/>
      <c r="BFA21" s="752"/>
      <c r="BFB21" s="752"/>
      <c r="BFC21" s="752"/>
      <c r="BFD21" s="752"/>
      <c r="BFE21" s="752"/>
      <c r="BFF21" s="752"/>
      <c r="BFG21" s="752"/>
      <c r="BFH21" s="752"/>
      <c r="BFI21" s="752"/>
      <c r="BFJ21" s="752"/>
      <c r="BFK21" s="752"/>
      <c r="BFL21" s="752"/>
      <c r="BFM21" s="752"/>
      <c r="BFN21" s="752"/>
      <c r="BFO21" s="752"/>
      <c r="BFP21" s="752"/>
      <c r="BFQ21" s="752"/>
      <c r="BFR21" s="752"/>
      <c r="BFS21" s="752"/>
      <c r="BFT21" s="752"/>
      <c r="BFU21" s="752"/>
      <c r="BFV21" s="752"/>
      <c r="BFW21" s="752"/>
      <c r="BFX21" s="752"/>
      <c r="BFY21" s="752"/>
      <c r="BFZ21" s="752"/>
      <c r="BGA21" s="752"/>
      <c r="BGB21" s="752"/>
      <c r="BGC21" s="752"/>
      <c r="BGD21" s="752"/>
      <c r="BGE21" s="752"/>
      <c r="BGF21" s="752"/>
      <c r="BGG21" s="752"/>
      <c r="BGH21" s="752"/>
      <c r="BGI21" s="752"/>
      <c r="BGJ21" s="752"/>
      <c r="BGK21" s="752"/>
      <c r="BGL21" s="752"/>
      <c r="BGM21" s="752"/>
      <c r="BGN21" s="752"/>
      <c r="BGO21" s="752"/>
      <c r="BGP21" s="752"/>
      <c r="BGQ21" s="752"/>
      <c r="BGR21" s="752"/>
      <c r="BGS21" s="752"/>
      <c r="BGT21" s="752"/>
      <c r="BGU21" s="752"/>
      <c r="BGV21" s="752"/>
      <c r="BGW21" s="752"/>
      <c r="BGX21" s="752"/>
      <c r="BGY21" s="752"/>
      <c r="BGZ21" s="752"/>
      <c r="BHA21" s="752"/>
      <c r="BHB21" s="752"/>
      <c r="BHC21" s="752"/>
      <c r="BHD21" s="752"/>
      <c r="BHE21" s="752"/>
      <c r="BHF21" s="752"/>
      <c r="BHG21" s="752"/>
      <c r="BHH21" s="752"/>
      <c r="BHI21" s="752"/>
      <c r="BHJ21" s="752"/>
      <c r="BHK21" s="752"/>
      <c r="BHL21" s="752"/>
      <c r="BHM21" s="752"/>
      <c r="BHN21" s="752"/>
      <c r="BHO21" s="752"/>
      <c r="BHP21" s="752"/>
      <c r="BHQ21" s="752"/>
      <c r="BHR21" s="752"/>
      <c r="BHS21" s="752"/>
      <c r="BHT21" s="752"/>
      <c r="BHU21" s="752"/>
      <c r="BHV21" s="752"/>
      <c r="BHW21" s="752"/>
      <c r="BHX21" s="752"/>
      <c r="BHY21" s="752"/>
      <c r="BHZ21" s="752"/>
      <c r="BIA21" s="752"/>
      <c r="BIB21" s="752"/>
      <c r="BIC21" s="752"/>
      <c r="BID21" s="752"/>
      <c r="BIE21" s="752"/>
      <c r="BIF21" s="752"/>
      <c r="BIG21" s="752"/>
      <c r="BIH21" s="752"/>
      <c r="BII21" s="752"/>
      <c r="BIJ21" s="752"/>
      <c r="BIK21" s="752"/>
      <c r="BIL21" s="752"/>
      <c r="BIM21" s="752"/>
      <c r="BIN21" s="752"/>
      <c r="BIO21" s="752"/>
      <c r="BIP21" s="752"/>
      <c r="BIQ21" s="752"/>
      <c r="BIR21" s="752"/>
      <c r="BIS21" s="752"/>
      <c r="BIT21" s="752"/>
      <c r="BIU21" s="752"/>
      <c r="BIV21" s="752"/>
      <c r="BIW21" s="752"/>
      <c r="BIX21" s="752"/>
      <c r="BIY21" s="752"/>
      <c r="BIZ21" s="752"/>
      <c r="BJA21" s="752"/>
      <c r="BJB21" s="752"/>
      <c r="BJC21" s="752"/>
      <c r="BJD21" s="752"/>
      <c r="BJE21" s="752"/>
      <c r="BJF21" s="752"/>
      <c r="BJG21" s="752"/>
      <c r="BJH21" s="752"/>
      <c r="BJI21" s="752"/>
      <c r="BJJ21" s="752"/>
      <c r="BJK21" s="752"/>
      <c r="BJL21" s="752"/>
      <c r="BJM21" s="752"/>
      <c r="BJN21" s="752"/>
      <c r="BJO21" s="752"/>
      <c r="BJP21" s="752"/>
      <c r="BJQ21" s="752"/>
      <c r="BJR21" s="752"/>
      <c r="BJS21" s="752"/>
      <c r="BJT21" s="752"/>
      <c r="BJU21" s="752"/>
      <c r="BJV21" s="752"/>
      <c r="BJW21" s="752"/>
      <c r="BJX21" s="752"/>
      <c r="BJY21" s="752"/>
      <c r="BJZ21" s="752"/>
      <c r="BKA21" s="752"/>
      <c r="BKB21" s="752"/>
      <c r="BKC21" s="752"/>
      <c r="BKD21" s="752"/>
      <c r="BKE21" s="752"/>
      <c r="BKF21" s="752"/>
      <c r="BKG21" s="752"/>
      <c r="BKH21" s="752"/>
      <c r="BKI21" s="752"/>
      <c r="BKJ21" s="752"/>
      <c r="BKK21" s="752"/>
      <c r="BKL21" s="752"/>
      <c r="BKM21" s="752"/>
      <c r="BKN21" s="752"/>
      <c r="BKO21" s="752"/>
      <c r="BKP21" s="752"/>
      <c r="BKQ21" s="752"/>
      <c r="BKR21" s="752"/>
      <c r="BKS21" s="752"/>
      <c r="BKT21" s="752"/>
      <c r="BKU21" s="752"/>
      <c r="BKV21" s="752"/>
      <c r="BKW21" s="752"/>
      <c r="BKX21" s="752"/>
      <c r="BKY21" s="752"/>
      <c r="BKZ21" s="752"/>
      <c r="BLA21" s="752"/>
      <c r="BLB21" s="752"/>
      <c r="BLC21" s="752"/>
      <c r="BLD21" s="752"/>
      <c r="BLE21" s="752"/>
      <c r="BLF21" s="752"/>
      <c r="BLG21" s="752"/>
      <c r="BLH21" s="752"/>
      <c r="BLI21" s="752"/>
      <c r="BLJ21" s="752"/>
      <c r="BLK21" s="752"/>
      <c r="BLL21" s="752"/>
      <c r="BLM21" s="752"/>
      <c r="BLN21" s="752"/>
      <c r="BLO21" s="752"/>
      <c r="BLP21" s="752"/>
      <c r="BLQ21" s="752"/>
      <c r="BLR21" s="752"/>
      <c r="BLS21" s="752"/>
      <c r="BLT21" s="752"/>
      <c r="BLU21" s="752"/>
      <c r="BLV21" s="752"/>
      <c r="BLW21" s="752"/>
      <c r="BLX21" s="752"/>
      <c r="BLY21" s="752"/>
      <c r="BLZ21" s="752"/>
      <c r="BMA21" s="752"/>
      <c r="BMB21" s="752"/>
      <c r="BMC21" s="752"/>
      <c r="BMD21" s="752"/>
      <c r="BME21" s="752"/>
      <c r="BMF21" s="752"/>
      <c r="BMG21" s="752"/>
      <c r="BMH21" s="752"/>
      <c r="BMI21" s="752"/>
      <c r="BMJ21" s="752"/>
      <c r="BMK21" s="752"/>
      <c r="BML21" s="752"/>
      <c r="BMM21" s="752"/>
      <c r="BMN21" s="752"/>
      <c r="BMO21" s="752"/>
      <c r="BMP21" s="752"/>
      <c r="BMQ21" s="752"/>
      <c r="BMR21" s="752"/>
      <c r="BMS21" s="752"/>
      <c r="BMT21" s="752"/>
      <c r="BMU21" s="752"/>
      <c r="BMV21" s="752"/>
      <c r="BMW21" s="752"/>
      <c r="BMX21" s="752"/>
      <c r="BMY21" s="752"/>
      <c r="BMZ21" s="752"/>
      <c r="BNA21" s="752"/>
      <c r="BNB21" s="752"/>
      <c r="BNC21" s="752"/>
      <c r="BND21" s="752"/>
      <c r="BNE21" s="752"/>
      <c r="BNF21" s="752"/>
      <c r="BNG21" s="752"/>
      <c r="BNH21" s="752"/>
      <c r="BNI21" s="752"/>
      <c r="BNJ21" s="752"/>
      <c r="BNK21" s="752"/>
      <c r="BNL21" s="752"/>
      <c r="BNM21" s="752"/>
      <c r="BNN21" s="752"/>
      <c r="BNO21" s="752"/>
      <c r="BNP21" s="752"/>
      <c r="BNQ21" s="752"/>
      <c r="BNR21" s="752"/>
      <c r="BNS21" s="752"/>
      <c r="BNT21" s="752"/>
      <c r="BNU21" s="752"/>
      <c r="BNV21" s="752"/>
      <c r="BNW21" s="752"/>
      <c r="BNX21" s="752"/>
      <c r="BNY21" s="752"/>
      <c r="BNZ21" s="752"/>
      <c r="BOA21" s="752"/>
      <c r="BOB21" s="752"/>
      <c r="BOC21" s="752"/>
      <c r="BOD21" s="752"/>
      <c r="BOE21" s="752"/>
      <c r="BOF21" s="752"/>
      <c r="BOG21" s="752"/>
      <c r="BOH21" s="752"/>
      <c r="BOI21" s="752"/>
      <c r="BOJ21" s="752"/>
      <c r="BOK21" s="752"/>
      <c r="BOL21" s="752"/>
      <c r="BOM21" s="752"/>
      <c r="BON21" s="752"/>
      <c r="BOO21" s="752"/>
      <c r="BOP21" s="752"/>
      <c r="BOQ21" s="752"/>
      <c r="BOR21" s="752"/>
      <c r="BOS21" s="752"/>
      <c r="BOT21" s="752"/>
      <c r="BOU21" s="752"/>
      <c r="BOV21" s="752"/>
      <c r="BOW21" s="752"/>
      <c r="BOX21" s="752"/>
      <c r="BOY21" s="752"/>
      <c r="BOZ21" s="752"/>
      <c r="BPA21" s="752"/>
      <c r="BPB21" s="752"/>
      <c r="BPC21" s="752"/>
      <c r="BPD21" s="752"/>
      <c r="BPE21" s="752"/>
      <c r="BPF21" s="752"/>
      <c r="BPG21" s="752"/>
      <c r="BPH21" s="752"/>
      <c r="BPI21" s="752"/>
      <c r="BPJ21" s="752"/>
      <c r="BPK21" s="752"/>
      <c r="BPL21" s="752"/>
      <c r="BPM21" s="752"/>
      <c r="BPN21" s="752"/>
      <c r="BPO21" s="752"/>
      <c r="BPP21" s="752"/>
      <c r="BPQ21" s="752"/>
      <c r="BPR21" s="752"/>
      <c r="BPS21" s="752"/>
      <c r="BPT21" s="752"/>
      <c r="BPU21" s="752"/>
      <c r="BPV21" s="752"/>
      <c r="BPW21" s="752"/>
      <c r="BPX21" s="752"/>
      <c r="BPY21" s="752"/>
      <c r="BPZ21" s="752"/>
      <c r="BQA21" s="752"/>
      <c r="BQB21" s="752"/>
      <c r="BQC21" s="752"/>
      <c r="BQD21" s="752"/>
      <c r="BQE21" s="752"/>
      <c r="BQF21" s="752"/>
      <c r="BQG21" s="752"/>
      <c r="BQH21" s="752"/>
      <c r="BQI21" s="752"/>
      <c r="BQJ21" s="752"/>
      <c r="BQK21" s="752"/>
      <c r="BQL21" s="752"/>
      <c r="BQM21" s="752"/>
      <c r="BQN21" s="752"/>
      <c r="BQO21" s="752"/>
      <c r="BQP21" s="752"/>
      <c r="BQQ21" s="752"/>
      <c r="BQR21" s="752"/>
      <c r="BQS21" s="752"/>
      <c r="BQT21" s="752"/>
      <c r="BQU21" s="752"/>
      <c r="BQV21" s="752"/>
      <c r="BQW21" s="752"/>
      <c r="BQX21" s="752"/>
      <c r="BQY21" s="752"/>
      <c r="BQZ21" s="752"/>
      <c r="BRA21" s="752"/>
      <c r="BRB21" s="752"/>
      <c r="BRC21" s="752"/>
      <c r="BRD21" s="752"/>
      <c r="BRE21" s="752"/>
      <c r="BRF21" s="752"/>
      <c r="BRG21" s="752"/>
      <c r="BRH21" s="752"/>
      <c r="BRI21" s="752"/>
      <c r="BRJ21" s="752"/>
      <c r="BRK21" s="752"/>
      <c r="BRL21" s="752"/>
      <c r="BRM21" s="752"/>
      <c r="BRN21" s="752"/>
      <c r="BRO21" s="752"/>
      <c r="BRP21" s="752"/>
      <c r="BRQ21" s="752"/>
      <c r="BRR21" s="752"/>
      <c r="BRS21" s="752"/>
      <c r="BRT21" s="752"/>
      <c r="BRU21" s="752"/>
      <c r="BRV21" s="752"/>
      <c r="BRW21" s="752"/>
      <c r="BRX21" s="752"/>
      <c r="BRY21" s="752"/>
      <c r="BRZ21" s="752"/>
      <c r="BSA21" s="752"/>
      <c r="BSB21" s="752"/>
      <c r="BSC21" s="752"/>
      <c r="BSD21" s="752"/>
      <c r="BSE21" s="752"/>
      <c r="BSF21" s="752"/>
      <c r="BSG21" s="752"/>
      <c r="BSH21" s="752"/>
      <c r="BSI21" s="752"/>
      <c r="BSJ21" s="752"/>
      <c r="BSK21" s="752"/>
      <c r="BSL21" s="752"/>
      <c r="BSM21" s="752"/>
      <c r="BSN21" s="752"/>
      <c r="BSO21" s="752"/>
      <c r="BSP21" s="752"/>
      <c r="BSQ21" s="752"/>
      <c r="BSR21" s="752"/>
      <c r="BSS21" s="752"/>
      <c r="BST21" s="752"/>
      <c r="BSU21" s="752"/>
      <c r="BSV21" s="752"/>
      <c r="BSW21" s="752"/>
      <c r="BSX21" s="752"/>
      <c r="BSY21" s="752"/>
      <c r="BSZ21" s="752"/>
      <c r="BTA21" s="752"/>
      <c r="BTB21" s="752"/>
      <c r="BTC21" s="752"/>
      <c r="BTD21" s="752"/>
      <c r="BTE21" s="752"/>
      <c r="BTF21" s="752"/>
      <c r="BTG21" s="752"/>
      <c r="BTH21" s="752"/>
      <c r="BTI21" s="752"/>
      <c r="BTJ21" s="752"/>
      <c r="BTK21" s="752"/>
      <c r="BTL21" s="752"/>
      <c r="BTM21" s="752"/>
      <c r="BTN21" s="752"/>
      <c r="BTO21" s="752"/>
      <c r="BTP21" s="752"/>
      <c r="BTQ21" s="752"/>
      <c r="BTR21" s="752"/>
      <c r="BTS21" s="752"/>
      <c r="BTT21" s="752"/>
      <c r="BTU21" s="752"/>
      <c r="BTV21" s="752"/>
      <c r="BTW21" s="752"/>
      <c r="BTX21" s="752"/>
      <c r="BTY21" s="752"/>
      <c r="BTZ21" s="752"/>
      <c r="BUA21" s="752"/>
      <c r="BUB21" s="752"/>
      <c r="BUC21" s="752"/>
      <c r="BUD21" s="752"/>
      <c r="BUE21" s="752"/>
      <c r="BUF21" s="752"/>
      <c r="BUG21" s="752"/>
      <c r="BUH21" s="752"/>
      <c r="BUI21" s="752"/>
      <c r="BUJ21" s="752"/>
      <c r="BUK21" s="752"/>
      <c r="BUL21" s="752"/>
      <c r="BUM21" s="752"/>
      <c r="BUN21" s="752"/>
      <c r="BUO21" s="752"/>
      <c r="BUP21" s="752"/>
      <c r="BUQ21" s="752"/>
      <c r="BUR21" s="752"/>
      <c r="BUS21" s="752"/>
      <c r="BUT21" s="752"/>
      <c r="BUU21" s="752"/>
      <c r="BUV21" s="752"/>
      <c r="BUW21" s="752"/>
      <c r="BUX21" s="752"/>
      <c r="BUY21" s="752"/>
      <c r="BUZ21" s="752"/>
      <c r="BVA21" s="752"/>
      <c r="BVB21" s="752"/>
      <c r="BVC21" s="752"/>
      <c r="BVD21" s="752"/>
      <c r="BVE21" s="752"/>
      <c r="BVF21" s="752"/>
      <c r="BVG21" s="752"/>
      <c r="BVH21" s="752"/>
      <c r="BVI21" s="752"/>
      <c r="BVJ21" s="752"/>
      <c r="BVK21" s="752"/>
      <c r="BVL21" s="752"/>
      <c r="BVM21" s="752"/>
      <c r="BVN21" s="752"/>
      <c r="BVO21" s="752"/>
      <c r="BVP21" s="752"/>
      <c r="BVQ21" s="752"/>
      <c r="BVR21" s="752"/>
      <c r="BVS21" s="752"/>
      <c r="BVT21" s="752"/>
      <c r="BVU21" s="752"/>
      <c r="BVV21" s="752"/>
      <c r="BVW21" s="752"/>
      <c r="BVX21" s="752"/>
      <c r="BVY21" s="752"/>
      <c r="BVZ21" s="752"/>
      <c r="BWA21" s="752"/>
      <c r="BWB21" s="752"/>
      <c r="BWC21" s="752"/>
      <c r="BWD21" s="752"/>
      <c r="BWE21" s="752"/>
      <c r="BWF21" s="752"/>
      <c r="BWG21" s="752"/>
      <c r="BWH21" s="752"/>
      <c r="BWI21" s="752"/>
      <c r="BWJ21" s="752"/>
      <c r="BWK21" s="752"/>
      <c r="BWL21" s="752"/>
      <c r="BWM21" s="752"/>
      <c r="BWN21" s="752"/>
      <c r="BWO21" s="752"/>
      <c r="BWP21" s="752"/>
      <c r="BWQ21" s="752"/>
      <c r="BWR21" s="752"/>
      <c r="BWS21" s="752"/>
      <c r="BWT21" s="752"/>
      <c r="BWU21" s="752"/>
      <c r="BWV21" s="752"/>
      <c r="BWW21" s="752"/>
      <c r="BWX21" s="752"/>
      <c r="BWY21" s="752"/>
      <c r="BWZ21" s="752"/>
      <c r="BXA21" s="752"/>
      <c r="BXB21" s="752"/>
      <c r="BXC21" s="752"/>
      <c r="BXD21" s="752"/>
      <c r="BXE21" s="752"/>
      <c r="BXF21" s="752"/>
      <c r="BXG21" s="752"/>
      <c r="BXH21" s="752"/>
      <c r="BXI21" s="752"/>
      <c r="BXJ21" s="752"/>
      <c r="BXK21" s="752"/>
      <c r="BXL21" s="752"/>
      <c r="BXM21" s="752"/>
      <c r="BXN21" s="752"/>
      <c r="BXO21" s="752"/>
      <c r="BXP21" s="752"/>
      <c r="BXQ21" s="752"/>
      <c r="BXR21" s="752"/>
      <c r="BXS21" s="752"/>
      <c r="BXT21" s="752"/>
      <c r="BXU21" s="752"/>
      <c r="BXV21" s="752"/>
      <c r="BXW21" s="752"/>
      <c r="BXX21" s="752"/>
      <c r="BXY21" s="752"/>
      <c r="BXZ21" s="752"/>
      <c r="BYA21" s="752"/>
      <c r="BYB21" s="752"/>
      <c r="BYC21" s="752"/>
      <c r="BYD21" s="752"/>
      <c r="BYE21" s="752"/>
      <c r="BYF21" s="752"/>
      <c r="BYG21" s="752"/>
      <c r="BYH21" s="752"/>
      <c r="BYI21" s="752"/>
      <c r="BYJ21" s="752"/>
      <c r="BYK21" s="752"/>
      <c r="BYL21" s="752"/>
      <c r="BYM21" s="752"/>
      <c r="BYN21" s="752"/>
      <c r="BYO21" s="752"/>
      <c r="BYP21" s="752"/>
      <c r="BYQ21" s="752"/>
      <c r="BYR21" s="752"/>
      <c r="BYS21" s="752"/>
      <c r="BYT21" s="752"/>
      <c r="BYU21" s="752"/>
      <c r="BYV21" s="752"/>
      <c r="BYW21" s="752"/>
      <c r="BYX21" s="752"/>
      <c r="BYY21" s="752"/>
      <c r="BYZ21" s="752"/>
      <c r="BZA21" s="752"/>
      <c r="BZB21" s="752"/>
      <c r="BZC21" s="752"/>
      <c r="BZD21" s="752"/>
      <c r="BZE21" s="752"/>
      <c r="BZF21" s="752"/>
      <c r="BZG21" s="752"/>
      <c r="BZH21" s="752"/>
      <c r="BZI21" s="752"/>
      <c r="BZJ21" s="752"/>
      <c r="BZK21" s="752"/>
      <c r="BZL21" s="752"/>
      <c r="BZM21" s="752"/>
      <c r="BZN21" s="752"/>
      <c r="BZO21" s="752"/>
      <c r="BZP21" s="752"/>
      <c r="BZQ21" s="752"/>
      <c r="BZR21" s="752"/>
      <c r="BZS21" s="752"/>
      <c r="BZT21" s="752"/>
      <c r="BZU21" s="752"/>
      <c r="BZV21" s="752"/>
      <c r="BZW21" s="752"/>
      <c r="BZX21" s="752"/>
      <c r="BZY21" s="752"/>
      <c r="BZZ21" s="752"/>
      <c r="CAA21" s="752"/>
      <c r="CAB21" s="752"/>
      <c r="CAC21" s="752"/>
      <c r="CAD21" s="752"/>
      <c r="CAE21" s="752"/>
      <c r="CAF21" s="752"/>
      <c r="CAG21" s="752"/>
      <c r="CAH21" s="752"/>
      <c r="CAI21" s="752"/>
      <c r="CAJ21" s="752"/>
      <c r="CAK21" s="752"/>
      <c r="CAL21" s="752"/>
      <c r="CAM21" s="752"/>
      <c r="CAN21" s="752"/>
      <c r="CAO21" s="752"/>
      <c r="CAP21" s="752"/>
      <c r="CAQ21" s="752"/>
      <c r="CAR21" s="752"/>
      <c r="CAS21" s="752"/>
      <c r="CAT21" s="752"/>
      <c r="CAU21" s="752"/>
      <c r="CAV21" s="752"/>
      <c r="CAW21" s="752"/>
      <c r="CAX21" s="752"/>
      <c r="CAY21" s="752"/>
      <c r="CAZ21" s="752"/>
      <c r="CBA21" s="752"/>
      <c r="CBB21" s="752"/>
      <c r="CBC21" s="752"/>
      <c r="CBD21" s="752"/>
      <c r="CBE21" s="752"/>
      <c r="CBF21" s="752"/>
      <c r="CBG21" s="752"/>
      <c r="CBH21" s="752"/>
      <c r="CBI21" s="752"/>
      <c r="CBJ21" s="752"/>
      <c r="CBK21" s="752"/>
      <c r="CBL21" s="752"/>
      <c r="CBM21" s="752"/>
      <c r="CBN21" s="752"/>
      <c r="CBO21" s="752"/>
      <c r="CBP21" s="752"/>
      <c r="CBQ21" s="752"/>
      <c r="CBR21" s="752"/>
      <c r="CBS21" s="752"/>
      <c r="CBT21" s="752"/>
      <c r="CBU21" s="752"/>
      <c r="CBV21" s="752"/>
      <c r="CBW21" s="752"/>
      <c r="CBX21" s="752"/>
      <c r="CBY21" s="752"/>
      <c r="CBZ21" s="752"/>
      <c r="CCA21" s="752"/>
      <c r="CCB21" s="752"/>
      <c r="CCC21" s="752"/>
      <c r="CCD21" s="752"/>
      <c r="CCE21" s="752"/>
      <c r="CCF21" s="752"/>
      <c r="CCG21" s="752"/>
      <c r="CCH21" s="752"/>
      <c r="CCI21" s="752"/>
      <c r="CCJ21" s="752"/>
      <c r="CCK21" s="752"/>
      <c r="CCL21" s="752"/>
      <c r="CCM21" s="752"/>
      <c r="CCN21" s="752"/>
      <c r="CCO21" s="752"/>
      <c r="CCP21" s="752"/>
      <c r="CCQ21" s="752"/>
      <c r="CCR21" s="752"/>
      <c r="CCS21" s="752"/>
      <c r="CCT21" s="752"/>
      <c r="CCU21" s="752"/>
      <c r="CCV21" s="752"/>
      <c r="CCW21" s="752"/>
      <c r="CCX21" s="752"/>
      <c r="CCY21" s="752"/>
      <c r="CCZ21" s="752"/>
      <c r="CDA21" s="752"/>
      <c r="CDB21" s="752"/>
      <c r="CDC21" s="752"/>
      <c r="CDD21" s="752"/>
      <c r="CDE21" s="752"/>
      <c r="CDF21" s="752"/>
      <c r="CDG21" s="752"/>
      <c r="CDH21" s="752"/>
      <c r="CDI21" s="752"/>
      <c r="CDJ21" s="752"/>
      <c r="CDK21" s="752"/>
      <c r="CDL21" s="752"/>
      <c r="CDM21" s="752"/>
      <c r="CDN21" s="752"/>
      <c r="CDO21" s="752"/>
      <c r="CDP21" s="752"/>
      <c r="CDQ21" s="752"/>
      <c r="CDR21" s="752"/>
      <c r="CDS21" s="752"/>
      <c r="CDT21" s="752"/>
      <c r="CDU21" s="752"/>
      <c r="CDV21" s="752"/>
      <c r="CDW21" s="752"/>
      <c r="CDX21" s="752"/>
      <c r="CDY21" s="752"/>
      <c r="CDZ21" s="752"/>
      <c r="CEA21" s="752"/>
      <c r="CEB21" s="752"/>
      <c r="CEC21" s="752"/>
      <c r="CED21" s="752"/>
      <c r="CEE21" s="752"/>
      <c r="CEF21" s="752"/>
      <c r="CEG21" s="752"/>
      <c r="CEH21" s="752"/>
      <c r="CEI21" s="752"/>
      <c r="CEJ21" s="752"/>
      <c r="CEK21" s="752"/>
      <c r="CEL21" s="752"/>
      <c r="CEM21" s="752"/>
      <c r="CEN21" s="752"/>
      <c r="CEO21" s="752"/>
      <c r="CEP21" s="752"/>
      <c r="CEQ21" s="752"/>
      <c r="CER21" s="752"/>
      <c r="CES21" s="752"/>
      <c r="CET21" s="752"/>
      <c r="CEU21" s="752"/>
      <c r="CEV21" s="752"/>
      <c r="CEW21" s="752"/>
      <c r="CEX21" s="752"/>
      <c r="CEY21" s="752"/>
      <c r="CEZ21" s="752"/>
      <c r="CFA21" s="752"/>
      <c r="CFB21" s="752"/>
      <c r="CFC21" s="752"/>
      <c r="CFD21" s="752"/>
      <c r="CFE21" s="752"/>
      <c r="CFF21" s="752"/>
      <c r="CFG21" s="752"/>
      <c r="CFH21" s="752"/>
      <c r="CFI21" s="752"/>
      <c r="CFJ21" s="752"/>
      <c r="CFK21" s="752"/>
      <c r="CFL21" s="752"/>
      <c r="CFM21" s="752"/>
      <c r="CFN21" s="752"/>
      <c r="CFO21" s="752"/>
      <c r="CFP21" s="752"/>
      <c r="CFQ21" s="752"/>
      <c r="CFR21" s="752"/>
      <c r="CFS21" s="752"/>
      <c r="CFT21" s="752"/>
      <c r="CFU21" s="752"/>
      <c r="CFV21" s="752"/>
      <c r="CFW21" s="752"/>
      <c r="CFX21" s="752"/>
      <c r="CFY21" s="752"/>
      <c r="CFZ21" s="752"/>
      <c r="CGA21" s="752"/>
      <c r="CGB21" s="752"/>
      <c r="CGC21" s="752"/>
      <c r="CGD21" s="752"/>
      <c r="CGE21" s="752"/>
      <c r="CGF21" s="752"/>
      <c r="CGG21" s="752"/>
      <c r="CGH21" s="752"/>
      <c r="CGI21" s="752"/>
      <c r="CGJ21" s="752"/>
      <c r="CGK21" s="752"/>
      <c r="CGL21" s="752"/>
      <c r="CGM21" s="752"/>
      <c r="CGN21" s="752"/>
      <c r="CGO21" s="752"/>
      <c r="CGP21" s="752"/>
      <c r="CGQ21" s="752"/>
      <c r="CGR21" s="752"/>
      <c r="CGS21" s="752"/>
      <c r="CGT21" s="752"/>
      <c r="CGU21" s="752"/>
      <c r="CGV21" s="752"/>
      <c r="CGW21" s="752"/>
      <c r="CGX21" s="752"/>
      <c r="CGY21" s="752"/>
      <c r="CGZ21" s="752"/>
      <c r="CHA21" s="752"/>
      <c r="CHB21" s="752"/>
      <c r="CHC21" s="752"/>
      <c r="CHD21" s="752"/>
      <c r="CHE21" s="752"/>
      <c r="CHF21" s="752"/>
      <c r="CHG21" s="752"/>
      <c r="CHH21" s="752"/>
      <c r="CHI21" s="752"/>
      <c r="CHJ21" s="752"/>
      <c r="CHK21" s="752"/>
      <c r="CHL21" s="752"/>
      <c r="CHM21" s="752"/>
      <c r="CHN21" s="752"/>
      <c r="CHO21" s="752"/>
      <c r="CHP21" s="752"/>
      <c r="CHQ21" s="752"/>
      <c r="CHR21" s="752"/>
      <c r="CHS21" s="752"/>
      <c r="CHT21" s="752"/>
      <c r="CHU21" s="752"/>
      <c r="CHV21" s="752"/>
      <c r="CHW21" s="752"/>
      <c r="CHX21" s="752"/>
      <c r="CHY21" s="752"/>
      <c r="CHZ21" s="752"/>
      <c r="CIA21" s="752"/>
      <c r="CIB21" s="752"/>
      <c r="CIC21" s="752"/>
      <c r="CID21" s="752"/>
      <c r="CIE21" s="752"/>
      <c r="CIF21" s="752"/>
      <c r="CIG21" s="752"/>
      <c r="CIH21" s="752"/>
      <c r="CII21" s="752"/>
      <c r="CIJ21" s="752"/>
      <c r="CIK21" s="752"/>
      <c r="CIL21" s="752"/>
      <c r="CIM21" s="752"/>
      <c r="CIN21" s="752"/>
      <c r="CIO21" s="752"/>
      <c r="CIP21" s="752"/>
      <c r="CIQ21" s="752"/>
      <c r="CIR21" s="752"/>
      <c r="CIS21" s="752"/>
      <c r="CIT21" s="752"/>
      <c r="CIU21" s="752"/>
      <c r="CIV21" s="752"/>
      <c r="CIW21" s="752"/>
      <c r="CIX21" s="752"/>
      <c r="CIY21" s="752"/>
      <c r="CIZ21" s="752"/>
      <c r="CJA21" s="752"/>
      <c r="CJB21" s="752"/>
      <c r="CJC21" s="752"/>
      <c r="CJD21" s="752"/>
      <c r="CJE21" s="752"/>
      <c r="CJF21" s="752"/>
      <c r="CJG21" s="752"/>
      <c r="CJH21" s="752"/>
      <c r="CJI21" s="752"/>
      <c r="CJJ21" s="752"/>
      <c r="CJK21" s="752"/>
      <c r="CJL21" s="752"/>
      <c r="CJM21" s="752"/>
      <c r="CJN21" s="752"/>
      <c r="CJO21" s="752"/>
      <c r="CJP21" s="752"/>
      <c r="CJQ21" s="752"/>
      <c r="CJR21" s="752"/>
      <c r="CJS21" s="752"/>
      <c r="CJT21" s="752"/>
      <c r="CJU21" s="752"/>
      <c r="CJV21" s="752"/>
      <c r="CJW21" s="752"/>
      <c r="CJX21" s="752"/>
      <c r="CJY21" s="752"/>
      <c r="CJZ21" s="752"/>
      <c r="CKA21" s="752"/>
      <c r="CKB21" s="752"/>
      <c r="CKC21" s="752"/>
      <c r="CKD21" s="752"/>
      <c r="CKE21" s="752"/>
      <c r="CKF21" s="752"/>
      <c r="CKG21" s="752"/>
      <c r="CKH21" s="752"/>
      <c r="CKI21" s="752"/>
      <c r="CKJ21" s="752"/>
      <c r="CKK21" s="752"/>
      <c r="CKL21" s="752"/>
      <c r="CKM21" s="752"/>
      <c r="CKN21" s="752"/>
      <c r="CKO21" s="752"/>
      <c r="CKP21" s="752"/>
      <c r="CKQ21" s="752"/>
      <c r="CKR21" s="752"/>
      <c r="CKS21" s="752"/>
      <c r="CKT21" s="752"/>
      <c r="CKU21" s="752"/>
      <c r="CKV21" s="752"/>
      <c r="CKW21" s="752"/>
      <c r="CKX21" s="752"/>
      <c r="CKY21" s="752"/>
      <c r="CKZ21" s="752"/>
      <c r="CLA21" s="752"/>
      <c r="CLB21" s="752"/>
      <c r="CLC21" s="752"/>
      <c r="CLD21" s="752"/>
      <c r="CLE21" s="752"/>
      <c r="CLF21" s="752"/>
      <c r="CLG21" s="752"/>
      <c r="CLH21" s="752"/>
      <c r="CLI21" s="752"/>
      <c r="CLJ21" s="752"/>
      <c r="CLK21" s="752"/>
      <c r="CLL21" s="752"/>
      <c r="CLM21" s="752"/>
      <c r="CLN21" s="752"/>
      <c r="CLO21" s="752"/>
      <c r="CLP21" s="752"/>
      <c r="CLQ21" s="752"/>
      <c r="CLR21" s="752"/>
      <c r="CLS21" s="752"/>
      <c r="CLT21" s="752"/>
      <c r="CLU21" s="752"/>
      <c r="CLV21" s="752"/>
      <c r="CLW21" s="752"/>
      <c r="CLX21" s="752"/>
      <c r="CLY21" s="752"/>
      <c r="CLZ21" s="752"/>
      <c r="CMA21" s="752"/>
      <c r="CMB21" s="752"/>
      <c r="CMC21" s="752"/>
      <c r="CMD21" s="752"/>
      <c r="CME21" s="752"/>
      <c r="CMF21" s="752"/>
      <c r="CMG21" s="752"/>
      <c r="CMH21" s="752"/>
      <c r="CMI21" s="752"/>
      <c r="CMJ21" s="752"/>
      <c r="CMK21" s="752"/>
      <c r="CML21" s="752"/>
      <c r="CMM21" s="752"/>
      <c r="CMN21" s="752"/>
      <c r="CMO21" s="752"/>
      <c r="CMP21" s="752"/>
      <c r="CMQ21" s="752"/>
      <c r="CMR21" s="752"/>
      <c r="CMS21" s="752"/>
      <c r="CMT21" s="752"/>
      <c r="CMU21" s="752"/>
      <c r="CMV21" s="752"/>
      <c r="CMW21" s="752"/>
      <c r="CMX21" s="752"/>
      <c r="CMY21" s="752"/>
      <c r="CMZ21" s="752"/>
      <c r="CNA21" s="752"/>
      <c r="CNB21" s="752"/>
      <c r="CNC21" s="752"/>
      <c r="CND21" s="752"/>
      <c r="CNE21" s="752"/>
      <c r="CNF21" s="752"/>
      <c r="CNG21" s="752"/>
      <c r="CNH21" s="752"/>
      <c r="CNI21" s="752"/>
      <c r="CNJ21" s="752"/>
      <c r="CNK21" s="752"/>
      <c r="CNL21" s="752"/>
      <c r="CNM21" s="752"/>
      <c r="CNN21" s="752"/>
      <c r="CNO21" s="752"/>
      <c r="CNP21" s="752"/>
      <c r="CNQ21" s="752"/>
      <c r="CNR21" s="752"/>
      <c r="CNS21" s="752"/>
      <c r="CNT21" s="752"/>
      <c r="CNU21" s="752"/>
      <c r="CNV21" s="752"/>
      <c r="CNW21" s="752"/>
      <c r="CNX21" s="752"/>
      <c r="CNY21" s="752"/>
      <c r="CNZ21" s="752"/>
      <c r="COA21" s="752"/>
      <c r="COB21" s="752"/>
      <c r="COC21" s="752"/>
      <c r="COD21" s="752"/>
      <c r="COE21" s="752"/>
      <c r="COF21" s="752"/>
      <c r="COG21" s="752"/>
      <c r="COH21" s="752"/>
      <c r="COI21" s="752"/>
      <c r="COJ21" s="752"/>
      <c r="COK21" s="752"/>
      <c r="COL21" s="752"/>
      <c r="COM21" s="752"/>
      <c r="CON21" s="752"/>
      <c r="COO21" s="752"/>
      <c r="COP21" s="752"/>
      <c r="COQ21" s="752"/>
      <c r="COR21" s="752"/>
      <c r="COS21" s="752"/>
      <c r="COT21" s="752"/>
      <c r="COU21" s="752"/>
      <c r="COV21" s="752"/>
      <c r="COW21" s="752"/>
      <c r="COX21" s="752"/>
      <c r="COY21" s="752"/>
      <c r="COZ21" s="752"/>
      <c r="CPA21" s="752"/>
      <c r="CPB21" s="752"/>
      <c r="CPC21" s="752"/>
      <c r="CPD21" s="752"/>
      <c r="CPE21" s="752"/>
      <c r="CPF21" s="752"/>
      <c r="CPG21" s="752"/>
      <c r="CPH21" s="752"/>
      <c r="CPI21" s="752"/>
      <c r="CPJ21" s="752"/>
      <c r="CPK21" s="752"/>
      <c r="CPL21" s="752"/>
      <c r="CPM21" s="752"/>
      <c r="CPN21" s="752"/>
      <c r="CPO21" s="752"/>
      <c r="CPP21" s="752"/>
      <c r="CPQ21" s="752"/>
      <c r="CPR21" s="752"/>
      <c r="CPS21" s="752"/>
      <c r="CPT21" s="752"/>
      <c r="CPU21" s="752"/>
      <c r="CPV21" s="752"/>
      <c r="CPW21" s="752"/>
      <c r="CPX21" s="752"/>
      <c r="CPY21" s="752"/>
      <c r="CPZ21" s="752"/>
      <c r="CQA21" s="752"/>
      <c r="CQB21" s="752"/>
      <c r="CQC21" s="752"/>
      <c r="CQD21" s="752"/>
      <c r="CQE21" s="752"/>
      <c r="CQF21" s="752"/>
      <c r="CQG21" s="752"/>
      <c r="CQH21" s="752"/>
      <c r="CQI21" s="752"/>
      <c r="CQJ21" s="752"/>
      <c r="CQK21" s="752"/>
      <c r="CQL21" s="752"/>
      <c r="CQM21" s="752"/>
      <c r="CQN21" s="752"/>
      <c r="CQO21" s="752"/>
      <c r="CQP21" s="752"/>
      <c r="CQQ21" s="752"/>
      <c r="CQR21" s="752"/>
      <c r="CQS21" s="752"/>
      <c r="CQT21" s="752"/>
      <c r="CQU21" s="752"/>
      <c r="CQV21" s="752"/>
      <c r="CQW21" s="752"/>
      <c r="CQX21" s="752"/>
      <c r="CQY21" s="752"/>
      <c r="CQZ21" s="752"/>
      <c r="CRA21" s="752"/>
      <c r="CRB21" s="752"/>
      <c r="CRC21" s="752"/>
      <c r="CRD21" s="752"/>
      <c r="CRE21" s="752"/>
      <c r="CRF21" s="752"/>
      <c r="CRG21" s="752"/>
      <c r="CRH21" s="752"/>
      <c r="CRI21" s="752"/>
      <c r="CRJ21" s="752"/>
      <c r="CRK21" s="752"/>
      <c r="CRL21" s="752"/>
      <c r="CRM21" s="752"/>
      <c r="CRN21" s="752"/>
      <c r="CRO21" s="752"/>
      <c r="CRP21" s="752"/>
      <c r="CRQ21" s="752"/>
      <c r="CRR21" s="752"/>
      <c r="CRS21" s="752"/>
      <c r="CRT21" s="752"/>
      <c r="CRU21" s="752"/>
      <c r="CRV21" s="752"/>
      <c r="CRW21" s="752"/>
      <c r="CRX21" s="752"/>
      <c r="CRY21" s="752"/>
      <c r="CRZ21" s="752"/>
      <c r="CSA21" s="752"/>
      <c r="CSB21" s="752"/>
      <c r="CSC21" s="752"/>
      <c r="CSD21" s="752"/>
      <c r="CSE21" s="752"/>
      <c r="CSF21" s="752"/>
      <c r="CSG21" s="752"/>
      <c r="CSH21" s="752"/>
      <c r="CSI21" s="752"/>
      <c r="CSJ21" s="752"/>
      <c r="CSK21" s="752"/>
      <c r="CSL21" s="752"/>
      <c r="CSM21" s="752"/>
      <c r="CSN21" s="752"/>
      <c r="CSO21" s="752"/>
      <c r="CSP21" s="752"/>
      <c r="CSQ21" s="752"/>
      <c r="CSR21" s="752"/>
      <c r="CSS21" s="752"/>
      <c r="CST21" s="752"/>
      <c r="CSU21" s="752"/>
      <c r="CSV21" s="752"/>
      <c r="CSW21" s="752"/>
      <c r="CSX21" s="752"/>
      <c r="CSY21" s="752"/>
      <c r="CSZ21" s="752"/>
      <c r="CTA21" s="752"/>
      <c r="CTB21" s="752"/>
      <c r="CTC21" s="752"/>
      <c r="CTD21" s="752"/>
      <c r="CTE21" s="752"/>
      <c r="CTF21" s="752"/>
      <c r="CTG21" s="752"/>
      <c r="CTH21" s="752"/>
      <c r="CTI21" s="752"/>
      <c r="CTJ21" s="752"/>
      <c r="CTK21" s="752"/>
      <c r="CTL21" s="752"/>
      <c r="CTM21" s="752"/>
      <c r="CTN21" s="752"/>
      <c r="CTO21" s="752"/>
      <c r="CTP21" s="752"/>
      <c r="CTQ21" s="752"/>
      <c r="CTR21" s="752"/>
      <c r="CTS21" s="752"/>
      <c r="CTT21" s="752"/>
      <c r="CTU21" s="752"/>
      <c r="CTV21" s="752"/>
      <c r="CTW21" s="752"/>
      <c r="CTX21" s="752"/>
      <c r="CTY21" s="752"/>
      <c r="CTZ21" s="752"/>
      <c r="CUA21" s="752"/>
      <c r="CUB21" s="752"/>
      <c r="CUC21" s="752"/>
      <c r="CUD21" s="752"/>
      <c r="CUE21" s="752"/>
      <c r="CUF21" s="752"/>
      <c r="CUG21" s="752"/>
      <c r="CUH21" s="752"/>
      <c r="CUI21" s="752"/>
      <c r="CUJ21" s="752"/>
      <c r="CUK21" s="752"/>
      <c r="CUL21" s="752"/>
      <c r="CUM21" s="752"/>
      <c r="CUN21" s="752"/>
      <c r="CUO21" s="752"/>
      <c r="CUP21" s="752"/>
      <c r="CUQ21" s="752"/>
      <c r="CUR21" s="752"/>
      <c r="CUS21" s="752"/>
      <c r="CUT21" s="752"/>
      <c r="CUU21" s="752"/>
      <c r="CUV21" s="752"/>
      <c r="CUW21" s="752"/>
      <c r="CUX21" s="752"/>
      <c r="CUY21" s="752"/>
      <c r="CUZ21" s="752"/>
      <c r="CVA21" s="752"/>
      <c r="CVB21" s="752"/>
      <c r="CVC21" s="752"/>
      <c r="CVD21" s="752"/>
      <c r="CVE21" s="752"/>
      <c r="CVF21" s="752"/>
      <c r="CVG21" s="752"/>
      <c r="CVH21" s="752"/>
      <c r="CVI21" s="752"/>
      <c r="CVJ21" s="752"/>
      <c r="CVK21" s="752"/>
      <c r="CVL21" s="752"/>
      <c r="CVM21" s="752"/>
      <c r="CVN21" s="752"/>
      <c r="CVO21" s="752"/>
      <c r="CVP21" s="752"/>
      <c r="CVQ21" s="752"/>
      <c r="CVR21" s="752"/>
      <c r="CVS21" s="752"/>
      <c r="CVT21" s="752"/>
      <c r="CVU21" s="752"/>
      <c r="CVV21" s="752"/>
      <c r="CVW21" s="752"/>
      <c r="CVX21" s="752"/>
      <c r="CVY21" s="752"/>
      <c r="CVZ21" s="752"/>
      <c r="CWA21" s="752"/>
      <c r="CWB21" s="752"/>
      <c r="CWC21" s="752"/>
      <c r="CWD21" s="752"/>
      <c r="CWE21" s="752"/>
      <c r="CWF21" s="752"/>
      <c r="CWG21" s="752"/>
      <c r="CWH21" s="752"/>
      <c r="CWI21" s="752"/>
      <c r="CWJ21" s="752"/>
      <c r="CWK21" s="752"/>
      <c r="CWL21" s="752"/>
      <c r="CWM21" s="752"/>
      <c r="CWN21" s="752"/>
      <c r="CWO21" s="752"/>
      <c r="CWP21" s="752"/>
      <c r="CWQ21" s="752"/>
      <c r="CWR21" s="752"/>
      <c r="CWS21" s="752"/>
      <c r="CWT21" s="752"/>
      <c r="CWU21" s="752"/>
      <c r="CWV21" s="752"/>
      <c r="CWW21" s="752"/>
      <c r="CWX21" s="752"/>
      <c r="CWY21" s="752"/>
      <c r="CWZ21" s="752"/>
      <c r="CXA21" s="752"/>
      <c r="CXB21" s="752"/>
      <c r="CXC21" s="752"/>
      <c r="CXD21" s="752"/>
      <c r="CXE21" s="752"/>
      <c r="CXF21" s="752"/>
      <c r="CXG21" s="752"/>
      <c r="CXH21" s="752"/>
      <c r="CXI21" s="752"/>
      <c r="CXJ21" s="752"/>
      <c r="CXK21" s="752"/>
      <c r="CXL21" s="752"/>
      <c r="CXM21" s="752"/>
      <c r="CXN21" s="752"/>
      <c r="CXO21" s="752"/>
      <c r="CXP21" s="752"/>
      <c r="CXQ21" s="752"/>
      <c r="CXR21" s="752"/>
      <c r="CXS21" s="752"/>
      <c r="CXT21" s="752"/>
      <c r="CXU21" s="752"/>
      <c r="CXV21" s="752"/>
      <c r="CXW21" s="752"/>
      <c r="CXX21" s="752"/>
      <c r="CXY21" s="752"/>
      <c r="CXZ21" s="752"/>
      <c r="CYA21" s="752"/>
      <c r="CYB21" s="752"/>
      <c r="CYC21" s="752"/>
      <c r="CYD21" s="752"/>
      <c r="CYE21" s="752"/>
      <c r="CYF21" s="752"/>
      <c r="CYG21" s="752"/>
      <c r="CYH21" s="752"/>
      <c r="CYI21" s="752"/>
      <c r="CYJ21" s="752"/>
      <c r="CYK21" s="752"/>
      <c r="CYL21" s="752"/>
      <c r="CYM21" s="752"/>
      <c r="CYN21" s="752"/>
      <c r="CYO21" s="752"/>
      <c r="CYP21" s="752"/>
      <c r="CYQ21" s="752"/>
      <c r="CYR21" s="752"/>
      <c r="CYS21" s="752"/>
      <c r="CYT21" s="752"/>
      <c r="CYU21" s="752"/>
      <c r="CYV21" s="752"/>
      <c r="CYW21" s="752"/>
      <c r="CYX21" s="752"/>
      <c r="CYY21" s="752"/>
      <c r="CYZ21" s="752"/>
      <c r="CZA21" s="752"/>
      <c r="CZB21" s="752"/>
      <c r="CZC21" s="752"/>
      <c r="CZD21" s="752"/>
      <c r="CZE21" s="752"/>
      <c r="CZF21" s="752"/>
      <c r="CZG21" s="752"/>
      <c r="CZH21" s="752"/>
      <c r="CZI21" s="752"/>
      <c r="CZJ21" s="752"/>
      <c r="CZK21" s="752"/>
      <c r="CZL21" s="752"/>
      <c r="CZM21" s="752"/>
      <c r="CZN21" s="752"/>
      <c r="CZO21" s="752"/>
      <c r="CZP21" s="752"/>
      <c r="CZQ21" s="752"/>
      <c r="CZR21" s="752"/>
      <c r="CZS21" s="752"/>
      <c r="CZT21" s="752"/>
      <c r="CZU21" s="752"/>
      <c r="CZV21" s="752"/>
      <c r="CZW21" s="752"/>
      <c r="CZX21" s="752"/>
      <c r="CZY21" s="752"/>
      <c r="CZZ21" s="752"/>
      <c r="DAA21" s="752"/>
      <c r="DAB21" s="752"/>
      <c r="DAC21" s="752"/>
      <c r="DAD21" s="752"/>
      <c r="DAE21" s="752"/>
      <c r="DAF21" s="752"/>
      <c r="DAG21" s="752"/>
      <c r="DAH21" s="752"/>
      <c r="DAI21" s="752"/>
      <c r="DAJ21" s="752"/>
      <c r="DAK21" s="752"/>
      <c r="DAL21" s="752"/>
      <c r="DAM21" s="752"/>
      <c r="DAN21" s="752"/>
      <c r="DAO21" s="752"/>
      <c r="DAP21" s="752"/>
      <c r="DAQ21" s="752"/>
      <c r="DAR21" s="752"/>
      <c r="DAS21" s="752"/>
      <c r="DAT21" s="752"/>
      <c r="DAU21" s="752"/>
      <c r="DAV21" s="752"/>
      <c r="DAW21" s="752"/>
      <c r="DAX21" s="752"/>
      <c r="DAY21" s="752"/>
      <c r="DAZ21" s="752"/>
      <c r="DBA21" s="752"/>
      <c r="DBB21" s="752"/>
      <c r="DBC21" s="752"/>
      <c r="DBD21" s="752"/>
      <c r="DBE21" s="752"/>
      <c r="DBF21" s="752"/>
      <c r="DBG21" s="752"/>
      <c r="DBH21" s="752"/>
      <c r="DBI21" s="752"/>
      <c r="DBJ21" s="752"/>
      <c r="DBK21" s="752"/>
      <c r="DBL21" s="752"/>
      <c r="DBM21" s="752"/>
      <c r="DBN21" s="752"/>
      <c r="DBO21" s="752"/>
      <c r="DBP21" s="752"/>
      <c r="DBQ21" s="752"/>
      <c r="DBR21" s="752"/>
      <c r="DBS21" s="752"/>
      <c r="DBT21" s="752"/>
      <c r="DBU21" s="752"/>
      <c r="DBV21" s="752"/>
      <c r="DBW21" s="752"/>
      <c r="DBX21" s="752"/>
      <c r="DBY21" s="752"/>
      <c r="DBZ21" s="752"/>
      <c r="DCA21" s="752"/>
      <c r="DCB21" s="752"/>
      <c r="DCC21" s="752"/>
      <c r="DCD21" s="752"/>
      <c r="DCE21" s="752"/>
      <c r="DCF21" s="752"/>
      <c r="DCG21" s="752"/>
      <c r="DCH21" s="752"/>
      <c r="DCI21" s="752"/>
      <c r="DCJ21" s="752"/>
      <c r="DCK21" s="752"/>
      <c r="DCL21" s="752"/>
      <c r="DCM21" s="752"/>
      <c r="DCN21" s="752"/>
      <c r="DCO21" s="752"/>
      <c r="DCP21" s="752"/>
      <c r="DCQ21" s="752"/>
      <c r="DCR21" s="752"/>
      <c r="DCS21" s="752"/>
      <c r="DCT21" s="752"/>
      <c r="DCU21" s="752"/>
      <c r="DCV21" s="752"/>
      <c r="DCW21" s="752"/>
      <c r="DCX21" s="752"/>
      <c r="DCY21" s="752"/>
      <c r="DCZ21" s="752"/>
      <c r="DDA21" s="752"/>
      <c r="DDB21" s="752"/>
      <c r="DDC21" s="752"/>
      <c r="DDD21" s="752"/>
      <c r="DDE21" s="752"/>
      <c r="DDF21" s="752"/>
      <c r="DDG21" s="752"/>
      <c r="DDH21" s="752"/>
      <c r="DDI21" s="752"/>
      <c r="DDJ21" s="752"/>
      <c r="DDK21" s="752"/>
      <c r="DDL21" s="752"/>
      <c r="DDM21" s="752"/>
      <c r="DDN21" s="752"/>
      <c r="DDO21" s="752"/>
      <c r="DDP21" s="752"/>
      <c r="DDQ21" s="752"/>
      <c r="DDR21" s="752"/>
      <c r="DDS21" s="752"/>
      <c r="DDT21" s="752"/>
      <c r="DDU21" s="752"/>
      <c r="DDV21" s="752"/>
      <c r="DDW21" s="752"/>
      <c r="DDX21" s="752"/>
      <c r="DDY21" s="752"/>
      <c r="DDZ21" s="752"/>
      <c r="DEA21" s="752"/>
      <c r="DEB21" s="752"/>
      <c r="DEC21" s="752"/>
      <c r="DED21" s="752"/>
      <c r="DEE21" s="752"/>
      <c r="DEF21" s="752"/>
      <c r="DEG21" s="752"/>
      <c r="DEH21" s="752"/>
      <c r="DEI21" s="752"/>
      <c r="DEJ21" s="752"/>
      <c r="DEK21" s="752"/>
      <c r="DEL21" s="752"/>
      <c r="DEM21" s="752"/>
      <c r="DEN21" s="752"/>
      <c r="DEO21" s="752"/>
      <c r="DEP21" s="752"/>
      <c r="DEQ21" s="752"/>
      <c r="DER21" s="752"/>
      <c r="DES21" s="752"/>
      <c r="DET21" s="752"/>
      <c r="DEU21" s="752"/>
      <c r="DEV21" s="752"/>
      <c r="DEW21" s="752"/>
      <c r="DEX21" s="752"/>
      <c r="DEY21" s="752"/>
      <c r="DEZ21" s="752"/>
      <c r="DFA21" s="752"/>
      <c r="DFB21" s="752"/>
      <c r="DFC21" s="752"/>
      <c r="DFD21" s="752"/>
      <c r="DFE21" s="752"/>
      <c r="DFF21" s="752"/>
      <c r="DFG21" s="752"/>
      <c r="DFH21" s="752"/>
      <c r="DFI21" s="752"/>
      <c r="DFJ21" s="752"/>
      <c r="DFK21" s="752"/>
      <c r="DFL21" s="752"/>
      <c r="DFM21" s="752"/>
      <c r="DFN21" s="752"/>
      <c r="DFO21" s="752"/>
      <c r="DFP21" s="752"/>
      <c r="DFQ21" s="752"/>
      <c r="DFR21" s="752"/>
      <c r="DFS21" s="752"/>
      <c r="DFT21" s="752"/>
      <c r="DFU21" s="752"/>
      <c r="DFV21" s="752"/>
      <c r="DFW21" s="752"/>
      <c r="DFX21" s="752"/>
      <c r="DFY21" s="752"/>
      <c r="DFZ21" s="752"/>
      <c r="DGA21" s="752"/>
      <c r="DGB21" s="752"/>
      <c r="DGC21" s="752"/>
      <c r="DGD21" s="752"/>
      <c r="DGE21" s="752"/>
      <c r="DGF21" s="752"/>
      <c r="DGG21" s="752"/>
      <c r="DGH21" s="752"/>
      <c r="DGI21" s="752"/>
      <c r="DGJ21" s="752"/>
      <c r="DGK21" s="752"/>
      <c r="DGL21" s="752"/>
      <c r="DGM21" s="752"/>
      <c r="DGN21" s="752"/>
      <c r="DGO21" s="752"/>
      <c r="DGP21" s="752"/>
      <c r="DGQ21" s="752"/>
      <c r="DGR21" s="752"/>
      <c r="DGS21" s="752"/>
      <c r="DGT21" s="752"/>
      <c r="DGU21" s="752"/>
      <c r="DGV21" s="752"/>
      <c r="DGW21" s="752"/>
      <c r="DGX21" s="752"/>
      <c r="DGY21" s="752"/>
      <c r="DGZ21" s="752"/>
      <c r="DHA21" s="752"/>
      <c r="DHB21" s="752"/>
      <c r="DHC21" s="752"/>
      <c r="DHD21" s="752"/>
      <c r="DHE21" s="752"/>
      <c r="DHF21" s="752"/>
      <c r="DHG21" s="752"/>
      <c r="DHH21" s="752"/>
      <c r="DHI21" s="752"/>
      <c r="DHJ21" s="752"/>
      <c r="DHK21" s="752"/>
      <c r="DHL21" s="752"/>
      <c r="DHM21" s="752"/>
      <c r="DHN21" s="752"/>
      <c r="DHO21" s="752"/>
      <c r="DHP21" s="752"/>
      <c r="DHQ21" s="752"/>
      <c r="DHR21" s="752"/>
      <c r="DHS21" s="752"/>
      <c r="DHT21" s="752"/>
      <c r="DHU21" s="752"/>
      <c r="DHV21" s="752"/>
      <c r="DHW21" s="752"/>
      <c r="DHX21" s="752"/>
      <c r="DHY21" s="752"/>
      <c r="DHZ21" s="752"/>
      <c r="DIA21" s="752"/>
      <c r="DIB21" s="752"/>
      <c r="DIC21" s="752"/>
      <c r="DID21" s="752"/>
      <c r="DIE21" s="752"/>
      <c r="DIF21" s="752"/>
      <c r="DIG21" s="752"/>
      <c r="DIH21" s="752"/>
      <c r="DII21" s="752"/>
      <c r="DIJ21" s="752"/>
      <c r="DIK21" s="752"/>
      <c r="DIL21" s="752"/>
      <c r="DIM21" s="752"/>
      <c r="DIN21" s="752"/>
      <c r="DIO21" s="752"/>
      <c r="DIP21" s="752"/>
      <c r="DIQ21" s="752"/>
      <c r="DIR21" s="752"/>
      <c r="DIS21" s="752"/>
      <c r="DIT21" s="752"/>
      <c r="DIU21" s="752"/>
      <c r="DIV21" s="752"/>
      <c r="DIW21" s="752"/>
      <c r="DIX21" s="752"/>
      <c r="DIY21" s="752"/>
      <c r="DIZ21" s="752"/>
      <c r="DJA21" s="752"/>
      <c r="DJB21" s="752"/>
      <c r="DJC21" s="752"/>
      <c r="DJD21" s="752"/>
      <c r="DJE21" s="752"/>
      <c r="DJF21" s="752"/>
      <c r="DJG21" s="752"/>
      <c r="DJH21" s="752"/>
      <c r="DJI21" s="752"/>
      <c r="DJJ21" s="752"/>
      <c r="DJK21" s="752"/>
      <c r="DJL21" s="752"/>
      <c r="DJM21" s="752"/>
      <c r="DJN21" s="752"/>
      <c r="DJO21" s="752"/>
      <c r="DJP21" s="752"/>
      <c r="DJQ21" s="752"/>
      <c r="DJR21" s="752"/>
      <c r="DJS21" s="752"/>
      <c r="DJT21" s="752"/>
      <c r="DJU21" s="752"/>
      <c r="DJV21" s="752"/>
      <c r="DJW21" s="752"/>
      <c r="DJX21" s="752"/>
      <c r="DJY21" s="752"/>
      <c r="DJZ21" s="752"/>
      <c r="DKA21" s="752"/>
      <c r="DKB21" s="752"/>
      <c r="DKC21" s="752"/>
      <c r="DKD21" s="752"/>
      <c r="DKE21" s="752"/>
      <c r="DKF21" s="752"/>
      <c r="DKG21" s="752"/>
      <c r="DKH21" s="752"/>
      <c r="DKI21" s="752"/>
      <c r="DKJ21" s="752"/>
      <c r="DKK21" s="752"/>
      <c r="DKL21" s="752"/>
      <c r="DKM21" s="752"/>
      <c r="DKN21" s="752"/>
      <c r="DKO21" s="752"/>
      <c r="DKP21" s="752"/>
      <c r="DKQ21" s="752"/>
      <c r="DKR21" s="752"/>
      <c r="DKS21" s="752"/>
      <c r="DKT21" s="752"/>
      <c r="DKU21" s="752"/>
      <c r="DKV21" s="752"/>
      <c r="DKW21" s="752"/>
      <c r="DKX21" s="752"/>
      <c r="DKY21" s="752"/>
      <c r="DKZ21" s="752"/>
      <c r="DLA21" s="752"/>
      <c r="DLB21" s="752"/>
      <c r="DLC21" s="752"/>
      <c r="DLD21" s="752"/>
      <c r="DLE21" s="752"/>
      <c r="DLF21" s="752"/>
      <c r="DLG21" s="752"/>
      <c r="DLH21" s="752"/>
      <c r="DLI21" s="752"/>
      <c r="DLJ21" s="752"/>
      <c r="DLK21" s="752"/>
      <c r="DLL21" s="752"/>
      <c r="DLM21" s="752"/>
      <c r="DLN21" s="752"/>
      <c r="DLO21" s="752"/>
      <c r="DLP21" s="752"/>
      <c r="DLQ21" s="752"/>
      <c r="DLR21" s="752"/>
      <c r="DLS21" s="752"/>
      <c r="DLT21" s="752"/>
      <c r="DLU21" s="752"/>
      <c r="DLV21" s="752"/>
      <c r="DLW21" s="752"/>
      <c r="DLX21" s="752"/>
      <c r="DLY21" s="752"/>
      <c r="DLZ21" s="752"/>
      <c r="DMA21" s="752"/>
      <c r="DMB21" s="752"/>
      <c r="DMC21" s="752"/>
      <c r="DMD21" s="752"/>
      <c r="DME21" s="752"/>
      <c r="DMF21" s="752"/>
      <c r="DMG21" s="752"/>
      <c r="DMH21" s="752"/>
      <c r="DMI21" s="752"/>
      <c r="DMJ21" s="752"/>
      <c r="DMK21" s="752"/>
      <c r="DML21" s="752"/>
      <c r="DMM21" s="752"/>
      <c r="DMN21" s="752"/>
      <c r="DMO21" s="752"/>
      <c r="DMP21" s="752"/>
      <c r="DMQ21" s="752"/>
      <c r="DMR21" s="752"/>
      <c r="DMS21" s="752"/>
      <c r="DMT21" s="752"/>
      <c r="DMU21" s="752"/>
      <c r="DMV21" s="752"/>
      <c r="DMW21" s="752"/>
      <c r="DMX21" s="752"/>
      <c r="DMY21" s="752"/>
      <c r="DMZ21" s="752"/>
      <c r="DNA21" s="752"/>
      <c r="DNB21" s="752"/>
      <c r="DNC21" s="752"/>
      <c r="DND21" s="752"/>
      <c r="DNE21" s="752"/>
      <c r="DNF21" s="752"/>
      <c r="DNG21" s="752"/>
      <c r="DNH21" s="752"/>
      <c r="DNI21" s="752"/>
      <c r="DNJ21" s="752"/>
      <c r="DNK21" s="752"/>
      <c r="DNL21" s="752"/>
      <c r="DNM21" s="752"/>
      <c r="DNN21" s="752"/>
      <c r="DNO21" s="752"/>
      <c r="DNP21" s="752"/>
      <c r="DNQ21" s="752"/>
      <c r="DNR21" s="752"/>
      <c r="DNS21" s="752"/>
      <c r="DNT21" s="752"/>
      <c r="DNU21" s="752"/>
      <c r="DNV21" s="752"/>
      <c r="DNW21" s="752"/>
      <c r="DNX21" s="752"/>
      <c r="DNY21" s="752"/>
      <c r="DNZ21" s="752"/>
      <c r="DOA21" s="752"/>
      <c r="DOB21" s="752"/>
      <c r="DOC21" s="752"/>
      <c r="DOD21" s="752"/>
      <c r="DOE21" s="752"/>
      <c r="DOF21" s="752"/>
      <c r="DOG21" s="752"/>
      <c r="DOH21" s="752"/>
      <c r="DOI21" s="752"/>
      <c r="DOJ21" s="752"/>
      <c r="DOK21" s="752"/>
      <c r="DOL21" s="752"/>
      <c r="DOM21" s="752"/>
      <c r="DON21" s="752"/>
      <c r="DOO21" s="752"/>
      <c r="DOP21" s="752"/>
      <c r="DOQ21" s="752"/>
      <c r="DOR21" s="752"/>
      <c r="DOS21" s="752"/>
      <c r="DOT21" s="752"/>
      <c r="DOU21" s="752"/>
      <c r="DOV21" s="752"/>
      <c r="DOW21" s="752"/>
      <c r="DOX21" s="752"/>
      <c r="DOY21" s="752"/>
      <c r="DOZ21" s="752"/>
      <c r="DPA21" s="752"/>
      <c r="DPB21" s="752"/>
      <c r="DPC21" s="752"/>
      <c r="DPD21" s="752"/>
      <c r="DPE21" s="752"/>
      <c r="DPF21" s="752"/>
      <c r="DPG21" s="752"/>
      <c r="DPH21" s="752"/>
      <c r="DPI21" s="752"/>
      <c r="DPJ21" s="752"/>
      <c r="DPK21" s="752"/>
      <c r="DPL21" s="752"/>
      <c r="DPM21" s="752"/>
      <c r="DPN21" s="752"/>
      <c r="DPO21" s="752"/>
      <c r="DPP21" s="752"/>
      <c r="DPQ21" s="752"/>
      <c r="DPR21" s="752"/>
      <c r="DPS21" s="752"/>
      <c r="DPT21" s="752"/>
      <c r="DPU21" s="752"/>
      <c r="DPV21" s="752"/>
      <c r="DPW21" s="752"/>
      <c r="DPX21" s="752"/>
      <c r="DPY21" s="752"/>
      <c r="DPZ21" s="752"/>
      <c r="DQA21" s="752"/>
      <c r="DQB21" s="752"/>
      <c r="DQC21" s="752"/>
      <c r="DQD21" s="752"/>
      <c r="DQE21" s="752"/>
      <c r="DQF21" s="752"/>
      <c r="DQG21" s="752"/>
      <c r="DQH21" s="752"/>
      <c r="DQI21" s="752"/>
      <c r="DQJ21" s="752"/>
      <c r="DQK21" s="752"/>
      <c r="DQL21" s="752"/>
      <c r="DQM21" s="752"/>
      <c r="DQN21" s="752"/>
      <c r="DQO21" s="752"/>
      <c r="DQP21" s="752"/>
      <c r="DQQ21" s="752"/>
      <c r="DQR21" s="752"/>
      <c r="DQS21" s="752"/>
      <c r="DQT21" s="752"/>
      <c r="DQU21" s="752"/>
      <c r="DQV21" s="752"/>
      <c r="DQW21" s="752"/>
      <c r="DQX21" s="752"/>
      <c r="DQY21" s="752"/>
      <c r="DQZ21" s="752"/>
      <c r="DRA21" s="752"/>
      <c r="DRB21" s="752"/>
      <c r="DRC21" s="752"/>
      <c r="DRD21" s="752"/>
      <c r="DRE21" s="752"/>
      <c r="DRF21" s="752"/>
      <c r="DRG21" s="752"/>
      <c r="DRH21" s="752"/>
      <c r="DRI21" s="752"/>
      <c r="DRJ21" s="752"/>
      <c r="DRK21" s="752"/>
      <c r="DRL21" s="752"/>
      <c r="DRM21" s="752"/>
      <c r="DRN21" s="752"/>
      <c r="DRO21" s="752"/>
      <c r="DRP21" s="752"/>
      <c r="DRQ21" s="752"/>
      <c r="DRR21" s="752"/>
      <c r="DRS21" s="752"/>
      <c r="DRT21" s="752"/>
      <c r="DRU21" s="752"/>
      <c r="DRV21" s="752"/>
      <c r="DRW21" s="752"/>
      <c r="DRX21" s="752"/>
      <c r="DRY21" s="752"/>
      <c r="DRZ21" s="752"/>
      <c r="DSA21" s="752"/>
      <c r="DSB21" s="752"/>
      <c r="DSC21" s="752"/>
      <c r="DSD21" s="752"/>
      <c r="DSE21" s="752"/>
      <c r="DSF21" s="752"/>
      <c r="DSG21" s="752"/>
      <c r="DSH21" s="752"/>
      <c r="DSI21" s="752"/>
      <c r="DSJ21" s="752"/>
      <c r="DSK21" s="752"/>
      <c r="DSL21" s="752"/>
      <c r="DSM21" s="752"/>
      <c r="DSN21" s="752"/>
      <c r="DSO21" s="752"/>
      <c r="DSP21" s="752"/>
      <c r="DSQ21" s="752"/>
      <c r="DSR21" s="752"/>
      <c r="DSS21" s="752"/>
      <c r="DST21" s="752"/>
      <c r="DSU21" s="752"/>
      <c r="DSV21" s="752"/>
      <c r="DSW21" s="752"/>
      <c r="DSX21" s="752"/>
      <c r="DSY21" s="752"/>
      <c r="DSZ21" s="752"/>
      <c r="DTA21" s="752"/>
      <c r="DTB21" s="752"/>
      <c r="DTC21" s="752"/>
      <c r="DTD21" s="752"/>
      <c r="DTE21" s="752"/>
      <c r="DTF21" s="752"/>
      <c r="DTG21" s="752"/>
      <c r="DTH21" s="752"/>
      <c r="DTI21" s="752"/>
      <c r="DTJ21" s="752"/>
      <c r="DTK21" s="752"/>
      <c r="DTL21" s="752"/>
      <c r="DTM21" s="752"/>
      <c r="DTN21" s="752"/>
      <c r="DTO21" s="752"/>
      <c r="DTP21" s="752"/>
      <c r="DTQ21" s="752"/>
      <c r="DTR21" s="752"/>
      <c r="DTS21" s="752"/>
      <c r="DTT21" s="752"/>
      <c r="DTU21" s="752"/>
      <c r="DTV21" s="752"/>
      <c r="DTW21" s="752"/>
      <c r="DTX21" s="752"/>
      <c r="DTY21" s="752"/>
      <c r="DTZ21" s="752"/>
      <c r="DUA21" s="752"/>
      <c r="DUB21" s="752"/>
      <c r="DUC21" s="752"/>
      <c r="DUD21" s="752"/>
      <c r="DUE21" s="752"/>
      <c r="DUF21" s="752"/>
      <c r="DUG21" s="752"/>
      <c r="DUH21" s="752"/>
      <c r="DUI21" s="752"/>
      <c r="DUJ21" s="752"/>
      <c r="DUK21" s="752"/>
      <c r="DUL21" s="752"/>
      <c r="DUM21" s="752"/>
      <c r="DUN21" s="752"/>
      <c r="DUO21" s="752"/>
      <c r="DUP21" s="752"/>
      <c r="DUQ21" s="752"/>
      <c r="DUR21" s="752"/>
      <c r="DUS21" s="752"/>
      <c r="DUT21" s="752"/>
      <c r="DUU21" s="752"/>
      <c r="DUV21" s="752"/>
      <c r="DUW21" s="752"/>
      <c r="DUX21" s="752"/>
      <c r="DUY21" s="752"/>
      <c r="DUZ21" s="752"/>
      <c r="DVA21" s="752"/>
      <c r="DVB21" s="752"/>
      <c r="DVC21" s="752"/>
      <c r="DVD21" s="752"/>
      <c r="DVE21" s="752"/>
      <c r="DVF21" s="752"/>
      <c r="DVG21" s="752"/>
      <c r="DVH21" s="752"/>
      <c r="DVI21" s="752"/>
      <c r="DVJ21" s="752"/>
      <c r="DVK21" s="752"/>
      <c r="DVL21" s="752"/>
      <c r="DVM21" s="752"/>
      <c r="DVN21" s="752"/>
      <c r="DVO21" s="752"/>
      <c r="DVP21" s="752"/>
      <c r="DVQ21" s="752"/>
      <c r="DVR21" s="752"/>
      <c r="DVS21" s="752"/>
      <c r="DVT21" s="752"/>
      <c r="DVU21" s="752"/>
      <c r="DVV21" s="752"/>
      <c r="DVW21" s="752"/>
      <c r="DVX21" s="752"/>
      <c r="DVY21" s="752"/>
      <c r="DVZ21" s="752"/>
      <c r="DWA21" s="752"/>
      <c r="DWB21" s="752"/>
      <c r="DWC21" s="752"/>
      <c r="DWD21" s="752"/>
      <c r="DWE21" s="752"/>
      <c r="DWF21" s="752"/>
      <c r="DWG21" s="752"/>
      <c r="DWH21" s="752"/>
      <c r="DWI21" s="752"/>
      <c r="DWJ21" s="752"/>
      <c r="DWK21" s="752"/>
      <c r="DWL21" s="752"/>
      <c r="DWM21" s="752"/>
      <c r="DWN21" s="752"/>
      <c r="DWO21" s="752"/>
      <c r="DWP21" s="752"/>
      <c r="DWQ21" s="752"/>
      <c r="DWR21" s="752"/>
      <c r="DWS21" s="752"/>
      <c r="DWT21" s="752"/>
      <c r="DWU21" s="752"/>
      <c r="DWV21" s="752"/>
      <c r="DWW21" s="752"/>
      <c r="DWX21" s="752"/>
      <c r="DWY21" s="752"/>
      <c r="DWZ21" s="752"/>
      <c r="DXA21" s="752"/>
      <c r="DXB21" s="752"/>
      <c r="DXC21" s="752"/>
      <c r="DXD21" s="752"/>
      <c r="DXE21" s="752"/>
      <c r="DXF21" s="752"/>
      <c r="DXG21" s="752"/>
      <c r="DXH21" s="752"/>
      <c r="DXI21" s="752"/>
      <c r="DXJ21" s="752"/>
      <c r="DXK21" s="752"/>
      <c r="DXL21" s="752"/>
      <c r="DXM21" s="752"/>
      <c r="DXN21" s="752"/>
      <c r="DXO21" s="752"/>
      <c r="DXP21" s="752"/>
      <c r="DXQ21" s="752"/>
      <c r="DXR21" s="752"/>
      <c r="DXS21" s="752"/>
      <c r="DXT21" s="752"/>
      <c r="DXU21" s="752"/>
      <c r="DXV21" s="752"/>
      <c r="DXW21" s="752"/>
      <c r="DXX21" s="752"/>
      <c r="DXY21" s="752"/>
      <c r="DXZ21" s="752"/>
      <c r="DYA21" s="752"/>
      <c r="DYB21" s="752"/>
      <c r="DYC21" s="752"/>
      <c r="DYD21" s="752"/>
      <c r="DYE21" s="752"/>
      <c r="DYF21" s="752"/>
      <c r="DYG21" s="752"/>
      <c r="DYH21" s="752"/>
      <c r="DYI21" s="752"/>
      <c r="DYJ21" s="752"/>
      <c r="DYK21" s="752"/>
      <c r="DYL21" s="752"/>
      <c r="DYM21" s="752"/>
      <c r="DYN21" s="752"/>
      <c r="DYO21" s="752"/>
      <c r="DYP21" s="752"/>
      <c r="DYQ21" s="752"/>
      <c r="DYR21" s="752"/>
      <c r="DYS21" s="752"/>
      <c r="DYT21" s="752"/>
      <c r="DYU21" s="752"/>
      <c r="DYV21" s="752"/>
      <c r="DYW21" s="752"/>
      <c r="DYX21" s="752"/>
      <c r="DYY21" s="752"/>
      <c r="DYZ21" s="752"/>
      <c r="DZA21" s="752"/>
      <c r="DZB21" s="752"/>
      <c r="DZC21" s="752"/>
      <c r="DZD21" s="752"/>
      <c r="DZE21" s="752"/>
      <c r="DZF21" s="752"/>
      <c r="DZG21" s="752"/>
      <c r="DZH21" s="752"/>
      <c r="DZI21" s="752"/>
      <c r="DZJ21" s="752"/>
      <c r="DZK21" s="752"/>
      <c r="DZL21" s="752"/>
      <c r="DZM21" s="752"/>
      <c r="DZN21" s="752"/>
      <c r="DZO21" s="752"/>
      <c r="DZP21" s="752"/>
      <c r="DZQ21" s="752"/>
      <c r="DZR21" s="752"/>
      <c r="DZS21" s="752"/>
      <c r="DZT21" s="752"/>
      <c r="DZU21" s="752"/>
      <c r="DZV21" s="752"/>
      <c r="DZW21" s="752"/>
      <c r="DZX21" s="752"/>
      <c r="DZY21" s="752"/>
      <c r="DZZ21" s="752"/>
      <c r="EAA21" s="752"/>
      <c r="EAB21" s="752"/>
      <c r="EAC21" s="752"/>
      <c r="EAD21" s="752"/>
      <c r="EAE21" s="752"/>
      <c r="EAF21" s="752"/>
      <c r="EAG21" s="752"/>
      <c r="EAH21" s="752"/>
      <c r="EAI21" s="752"/>
      <c r="EAJ21" s="752"/>
      <c r="EAK21" s="752"/>
      <c r="EAL21" s="752"/>
      <c r="EAM21" s="752"/>
      <c r="EAN21" s="752"/>
      <c r="EAO21" s="752"/>
      <c r="EAP21" s="752"/>
      <c r="EAQ21" s="752"/>
      <c r="EAR21" s="752"/>
      <c r="EAS21" s="752"/>
      <c r="EAT21" s="752"/>
      <c r="EAU21" s="752"/>
      <c r="EAV21" s="752"/>
      <c r="EAW21" s="752"/>
      <c r="EAX21" s="752"/>
      <c r="EAY21" s="752"/>
      <c r="EAZ21" s="752"/>
      <c r="EBA21" s="752"/>
      <c r="EBB21" s="752"/>
      <c r="EBC21" s="752"/>
      <c r="EBD21" s="752"/>
      <c r="EBE21" s="752"/>
      <c r="EBF21" s="752"/>
      <c r="EBG21" s="752"/>
      <c r="EBH21" s="752"/>
      <c r="EBI21" s="752"/>
      <c r="EBJ21" s="752"/>
      <c r="EBK21" s="752"/>
      <c r="EBL21" s="752"/>
      <c r="EBM21" s="752"/>
      <c r="EBN21" s="752"/>
      <c r="EBO21" s="752"/>
      <c r="EBP21" s="752"/>
      <c r="EBQ21" s="752"/>
      <c r="EBR21" s="752"/>
      <c r="EBS21" s="752"/>
      <c r="EBT21" s="752"/>
      <c r="EBU21" s="752"/>
      <c r="EBV21" s="752"/>
      <c r="EBW21" s="752"/>
      <c r="EBX21" s="752"/>
      <c r="EBY21" s="752"/>
      <c r="EBZ21" s="752"/>
      <c r="ECA21" s="752"/>
      <c r="ECB21" s="752"/>
      <c r="ECC21" s="752"/>
      <c r="ECD21" s="752"/>
      <c r="ECE21" s="752"/>
      <c r="ECF21" s="752"/>
      <c r="ECG21" s="752"/>
      <c r="ECH21" s="752"/>
      <c r="ECI21" s="752"/>
      <c r="ECJ21" s="752"/>
      <c r="ECK21" s="752"/>
      <c r="ECL21" s="752"/>
      <c r="ECM21" s="752"/>
      <c r="ECN21" s="752"/>
      <c r="ECO21" s="752"/>
      <c r="ECP21" s="752"/>
      <c r="ECQ21" s="752"/>
      <c r="ECR21" s="752"/>
      <c r="ECS21" s="752"/>
      <c r="ECT21" s="752"/>
      <c r="ECU21" s="752"/>
      <c r="ECV21" s="752"/>
      <c r="ECW21" s="752"/>
      <c r="ECX21" s="752"/>
      <c r="ECY21" s="752"/>
      <c r="ECZ21" s="752"/>
      <c r="EDA21" s="752"/>
      <c r="EDB21" s="752"/>
      <c r="EDC21" s="752"/>
      <c r="EDD21" s="752"/>
      <c r="EDE21" s="752"/>
      <c r="EDF21" s="752"/>
      <c r="EDG21" s="752"/>
      <c r="EDH21" s="752"/>
      <c r="EDI21" s="752"/>
      <c r="EDJ21" s="752"/>
      <c r="EDK21" s="752"/>
      <c r="EDL21" s="752"/>
      <c r="EDM21" s="752"/>
      <c r="EDN21" s="752"/>
      <c r="EDO21" s="752"/>
      <c r="EDP21" s="752"/>
      <c r="EDQ21" s="752"/>
      <c r="EDR21" s="752"/>
      <c r="EDS21" s="752"/>
      <c r="EDT21" s="752"/>
      <c r="EDU21" s="752"/>
      <c r="EDV21" s="752"/>
      <c r="EDW21" s="752"/>
      <c r="EDX21" s="752"/>
      <c r="EDY21" s="752"/>
      <c r="EDZ21" s="752"/>
      <c r="EEA21" s="752"/>
      <c r="EEB21" s="752"/>
      <c r="EEC21" s="752"/>
      <c r="EED21" s="752"/>
      <c r="EEE21" s="752"/>
      <c r="EEF21" s="752"/>
      <c r="EEG21" s="752"/>
      <c r="EEH21" s="752"/>
      <c r="EEI21" s="752"/>
      <c r="EEJ21" s="752"/>
      <c r="EEK21" s="752"/>
      <c r="EEL21" s="752"/>
      <c r="EEM21" s="752"/>
      <c r="EEN21" s="752"/>
      <c r="EEO21" s="752"/>
      <c r="EEP21" s="752"/>
      <c r="EEQ21" s="752"/>
      <c r="EER21" s="752"/>
      <c r="EES21" s="752"/>
      <c r="EET21" s="752"/>
      <c r="EEU21" s="752"/>
      <c r="EEV21" s="752"/>
      <c r="EEW21" s="752"/>
      <c r="EEX21" s="752"/>
      <c r="EEY21" s="752"/>
      <c r="EEZ21" s="752"/>
      <c r="EFA21" s="752"/>
      <c r="EFB21" s="752"/>
      <c r="EFC21" s="752"/>
      <c r="EFD21" s="752"/>
      <c r="EFE21" s="752"/>
      <c r="EFF21" s="752"/>
      <c r="EFG21" s="752"/>
      <c r="EFH21" s="752"/>
      <c r="EFI21" s="752"/>
      <c r="EFJ21" s="752"/>
      <c r="EFK21" s="752"/>
      <c r="EFL21" s="752"/>
      <c r="EFM21" s="752"/>
      <c r="EFN21" s="752"/>
      <c r="EFO21" s="752"/>
      <c r="EFP21" s="752"/>
      <c r="EFQ21" s="752"/>
      <c r="EFR21" s="752"/>
      <c r="EFS21" s="752"/>
      <c r="EFT21" s="752"/>
      <c r="EFU21" s="752"/>
      <c r="EFV21" s="752"/>
      <c r="EFW21" s="752"/>
      <c r="EFX21" s="752"/>
      <c r="EFY21" s="752"/>
      <c r="EFZ21" s="752"/>
      <c r="EGA21" s="752"/>
      <c r="EGB21" s="752"/>
      <c r="EGC21" s="752"/>
      <c r="EGD21" s="752"/>
      <c r="EGE21" s="752"/>
      <c r="EGF21" s="752"/>
      <c r="EGG21" s="752"/>
      <c r="EGH21" s="752"/>
      <c r="EGI21" s="752"/>
      <c r="EGJ21" s="752"/>
      <c r="EGK21" s="752"/>
      <c r="EGL21" s="752"/>
      <c r="EGM21" s="752"/>
      <c r="EGN21" s="752"/>
      <c r="EGO21" s="752"/>
      <c r="EGP21" s="752"/>
      <c r="EGQ21" s="752"/>
      <c r="EGR21" s="752"/>
      <c r="EGS21" s="752"/>
      <c r="EGT21" s="752"/>
      <c r="EGU21" s="752"/>
      <c r="EGV21" s="752"/>
      <c r="EGW21" s="752"/>
      <c r="EGX21" s="752"/>
      <c r="EGY21" s="752"/>
      <c r="EGZ21" s="752"/>
      <c r="EHA21" s="752"/>
      <c r="EHB21" s="752"/>
      <c r="EHC21" s="752"/>
      <c r="EHD21" s="752"/>
      <c r="EHE21" s="752"/>
      <c r="EHF21" s="752"/>
      <c r="EHG21" s="752"/>
      <c r="EHH21" s="752"/>
      <c r="EHI21" s="752"/>
      <c r="EHJ21" s="752"/>
      <c r="EHK21" s="752"/>
      <c r="EHL21" s="752"/>
      <c r="EHM21" s="752"/>
      <c r="EHN21" s="752"/>
      <c r="EHO21" s="752"/>
      <c r="EHP21" s="752"/>
      <c r="EHQ21" s="752"/>
      <c r="EHR21" s="752"/>
      <c r="EHS21" s="752"/>
      <c r="EHT21" s="752"/>
      <c r="EHU21" s="752"/>
      <c r="EHV21" s="752"/>
      <c r="EHW21" s="752"/>
      <c r="EHX21" s="752"/>
      <c r="EHY21" s="752"/>
      <c r="EHZ21" s="752"/>
      <c r="EIA21" s="752"/>
      <c r="EIB21" s="752"/>
      <c r="EIC21" s="752"/>
      <c r="EID21" s="752"/>
      <c r="EIE21" s="752"/>
      <c r="EIF21" s="752"/>
      <c r="EIG21" s="752"/>
      <c r="EIH21" s="752"/>
      <c r="EII21" s="752"/>
      <c r="EIJ21" s="752"/>
      <c r="EIK21" s="752"/>
      <c r="EIL21" s="752"/>
      <c r="EIM21" s="752"/>
      <c r="EIN21" s="752"/>
      <c r="EIO21" s="752"/>
      <c r="EIP21" s="752"/>
      <c r="EIQ21" s="752"/>
      <c r="EIR21" s="752"/>
      <c r="EIS21" s="752"/>
      <c r="EIT21" s="752"/>
      <c r="EIU21" s="752"/>
      <c r="EIV21" s="752"/>
      <c r="EIW21" s="752"/>
      <c r="EIX21" s="752"/>
      <c r="EIY21" s="752"/>
      <c r="EIZ21" s="752"/>
      <c r="EJA21" s="752"/>
      <c r="EJB21" s="752"/>
      <c r="EJC21" s="752"/>
      <c r="EJD21" s="752"/>
      <c r="EJE21" s="752"/>
      <c r="EJF21" s="752"/>
      <c r="EJG21" s="752"/>
      <c r="EJH21" s="752"/>
      <c r="EJI21" s="752"/>
      <c r="EJJ21" s="752"/>
      <c r="EJK21" s="752"/>
      <c r="EJL21" s="752"/>
      <c r="EJM21" s="752"/>
      <c r="EJN21" s="752"/>
      <c r="EJO21" s="752"/>
      <c r="EJP21" s="752"/>
      <c r="EJQ21" s="752"/>
      <c r="EJR21" s="752"/>
      <c r="EJS21" s="752"/>
      <c r="EJT21" s="752"/>
      <c r="EJU21" s="752"/>
      <c r="EJV21" s="752"/>
      <c r="EJW21" s="752"/>
      <c r="EJX21" s="752"/>
      <c r="EJY21" s="752"/>
      <c r="EJZ21" s="752"/>
      <c r="EKA21" s="752"/>
      <c r="EKB21" s="752"/>
      <c r="EKC21" s="752"/>
      <c r="EKD21" s="752"/>
      <c r="EKE21" s="752"/>
      <c r="EKF21" s="752"/>
      <c r="EKG21" s="752"/>
      <c r="EKH21" s="752"/>
      <c r="EKI21" s="752"/>
      <c r="EKJ21" s="752"/>
      <c r="EKK21" s="752"/>
      <c r="EKL21" s="752"/>
      <c r="EKM21" s="752"/>
      <c r="EKN21" s="752"/>
      <c r="EKO21" s="752"/>
      <c r="EKP21" s="752"/>
      <c r="EKQ21" s="752"/>
      <c r="EKR21" s="752"/>
      <c r="EKS21" s="752"/>
      <c r="EKT21" s="752"/>
      <c r="EKU21" s="752"/>
      <c r="EKV21" s="752"/>
      <c r="EKW21" s="752"/>
      <c r="EKX21" s="752"/>
      <c r="EKY21" s="752"/>
      <c r="EKZ21" s="752"/>
      <c r="ELA21" s="752"/>
      <c r="ELB21" s="752"/>
      <c r="ELC21" s="752"/>
      <c r="ELD21" s="752"/>
      <c r="ELE21" s="752"/>
      <c r="ELF21" s="752"/>
      <c r="ELG21" s="752"/>
      <c r="ELH21" s="752"/>
      <c r="ELI21" s="752"/>
      <c r="ELJ21" s="752"/>
      <c r="ELK21" s="752"/>
      <c r="ELL21" s="752"/>
      <c r="ELM21" s="752"/>
      <c r="ELN21" s="752"/>
      <c r="ELO21" s="752"/>
      <c r="ELP21" s="752"/>
      <c r="ELQ21" s="752"/>
      <c r="ELR21" s="752"/>
      <c r="ELS21" s="752"/>
      <c r="ELT21" s="752"/>
      <c r="ELU21" s="752"/>
      <c r="ELV21" s="752"/>
      <c r="ELW21" s="752"/>
      <c r="ELX21" s="752"/>
      <c r="ELY21" s="752"/>
      <c r="ELZ21" s="752"/>
      <c r="EMA21" s="752"/>
      <c r="EMB21" s="752"/>
      <c r="EMC21" s="752"/>
      <c r="EMD21" s="752"/>
      <c r="EME21" s="752"/>
      <c r="EMF21" s="752"/>
      <c r="EMG21" s="752"/>
      <c r="EMH21" s="752"/>
      <c r="EMI21" s="752"/>
      <c r="EMJ21" s="752"/>
      <c r="EMK21" s="752"/>
      <c r="EML21" s="752"/>
      <c r="EMM21" s="752"/>
      <c r="EMN21" s="752"/>
      <c r="EMO21" s="752"/>
      <c r="EMP21" s="752"/>
      <c r="EMQ21" s="752"/>
      <c r="EMR21" s="752"/>
      <c r="EMS21" s="752"/>
      <c r="EMT21" s="752"/>
      <c r="EMU21" s="752"/>
      <c r="EMV21" s="752"/>
      <c r="EMW21" s="752"/>
      <c r="EMX21" s="752"/>
      <c r="EMY21" s="752"/>
      <c r="EMZ21" s="752"/>
      <c r="ENA21" s="752"/>
      <c r="ENB21" s="752"/>
      <c r="ENC21" s="752"/>
      <c r="END21" s="752"/>
      <c r="ENE21" s="752"/>
      <c r="ENF21" s="752"/>
      <c r="ENG21" s="752"/>
      <c r="ENH21" s="752"/>
      <c r="ENI21" s="752"/>
      <c r="ENJ21" s="752"/>
      <c r="ENK21" s="752"/>
      <c r="ENL21" s="752"/>
      <c r="ENM21" s="752"/>
      <c r="ENN21" s="752"/>
      <c r="ENO21" s="752"/>
      <c r="ENP21" s="752"/>
      <c r="ENQ21" s="752"/>
      <c r="ENR21" s="752"/>
      <c r="ENS21" s="752"/>
      <c r="ENT21" s="752"/>
      <c r="ENU21" s="752"/>
      <c r="ENV21" s="752"/>
      <c r="ENW21" s="752"/>
      <c r="ENX21" s="752"/>
      <c r="ENY21" s="752"/>
      <c r="ENZ21" s="752"/>
      <c r="EOA21" s="752"/>
      <c r="EOB21" s="752"/>
      <c r="EOC21" s="752"/>
      <c r="EOD21" s="752"/>
      <c r="EOE21" s="752"/>
      <c r="EOF21" s="752"/>
      <c r="EOG21" s="752"/>
      <c r="EOH21" s="752"/>
      <c r="EOI21" s="752"/>
      <c r="EOJ21" s="752"/>
      <c r="EOK21" s="752"/>
      <c r="EOL21" s="752"/>
      <c r="EOM21" s="752"/>
      <c r="EON21" s="752"/>
      <c r="EOO21" s="752"/>
      <c r="EOP21" s="752"/>
      <c r="EOQ21" s="752"/>
      <c r="EOR21" s="752"/>
      <c r="EOS21" s="752"/>
      <c r="EOT21" s="752"/>
      <c r="EOU21" s="752"/>
      <c r="EOV21" s="752"/>
      <c r="EOW21" s="752"/>
      <c r="EOX21" s="752"/>
      <c r="EOY21" s="752"/>
      <c r="EOZ21" s="752"/>
      <c r="EPA21" s="752"/>
      <c r="EPB21" s="752"/>
      <c r="EPC21" s="752"/>
      <c r="EPD21" s="752"/>
      <c r="EPE21" s="752"/>
      <c r="EPF21" s="752"/>
      <c r="EPG21" s="752"/>
      <c r="EPH21" s="752"/>
      <c r="EPI21" s="752"/>
      <c r="EPJ21" s="752"/>
      <c r="EPK21" s="752"/>
      <c r="EPL21" s="752"/>
      <c r="EPM21" s="752"/>
      <c r="EPN21" s="752"/>
      <c r="EPO21" s="752"/>
      <c r="EPP21" s="752"/>
      <c r="EPQ21" s="752"/>
      <c r="EPR21" s="752"/>
      <c r="EPS21" s="752"/>
      <c r="EPT21" s="752"/>
      <c r="EPU21" s="752"/>
      <c r="EPV21" s="752"/>
      <c r="EPW21" s="752"/>
      <c r="EPX21" s="752"/>
      <c r="EPY21" s="752"/>
      <c r="EPZ21" s="752"/>
      <c r="EQA21" s="752"/>
      <c r="EQB21" s="752"/>
      <c r="EQC21" s="752"/>
      <c r="EQD21" s="752"/>
      <c r="EQE21" s="752"/>
      <c r="EQF21" s="752"/>
      <c r="EQG21" s="752"/>
      <c r="EQH21" s="752"/>
      <c r="EQI21" s="752"/>
      <c r="EQJ21" s="752"/>
      <c r="EQK21" s="752"/>
      <c r="EQL21" s="752"/>
      <c r="EQM21" s="752"/>
      <c r="EQN21" s="752"/>
      <c r="EQO21" s="752"/>
      <c r="EQP21" s="752"/>
      <c r="EQQ21" s="752"/>
      <c r="EQR21" s="752"/>
      <c r="EQS21" s="752"/>
      <c r="EQT21" s="752"/>
      <c r="EQU21" s="752"/>
      <c r="EQV21" s="752"/>
      <c r="EQW21" s="752"/>
      <c r="EQX21" s="752"/>
      <c r="EQY21" s="752"/>
      <c r="EQZ21" s="752"/>
      <c r="ERA21" s="752"/>
      <c r="ERB21" s="752"/>
      <c r="ERC21" s="752"/>
      <c r="ERD21" s="752"/>
      <c r="ERE21" s="752"/>
      <c r="ERF21" s="752"/>
      <c r="ERG21" s="752"/>
      <c r="ERH21" s="752"/>
      <c r="ERI21" s="752"/>
      <c r="ERJ21" s="752"/>
      <c r="ERK21" s="752"/>
      <c r="ERL21" s="752"/>
      <c r="ERM21" s="752"/>
      <c r="ERN21" s="752"/>
      <c r="ERO21" s="752"/>
      <c r="ERP21" s="752"/>
      <c r="ERQ21" s="752"/>
      <c r="ERR21" s="752"/>
      <c r="ERS21" s="752"/>
      <c r="ERT21" s="752"/>
      <c r="ERU21" s="752"/>
      <c r="ERV21" s="752"/>
      <c r="ERW21" s="752"/>
      <c r="ERX21" s="752"/>
      <c r="ERY21" s="752"/>
      <c r="ERZ21" s="752"/>
      <c r="ESA21" s="752"/>
      <c r="ESB21" s="752"/>
      <c r="ESC21" s="752"/>
      <c r="ESD21" s="752"/>
      <c r="ESE21" s="752"/>
      <c r="ESF21" s="752"/>
      <c r="ESG21" s="752"/>
      <c r="ESH21" s="752"/>
      <c r="ESI21" s="752"/>
      <c r="ESJ21" s="752"/>
      <c r="ESK21" s="752"/>
      <c r="ESL21" s="752"/>
      <c r="ESM21" s="752"/>
      <c r="ESN21" s="752"/>
      <c r="ESO21" s="752"/>
      <c r="ESP21" s="752"/>
      <c r="ESQ21" s="752"/>
      <c r="ESR21" s="752"/>
      <c r="ESS21" s="752"/>
      <c r="EST21" s="752"/>
      <c r="ESU21" s="752"/>
      <c r="ESV21" s="752"/>
      <c r="ESW21" s="752"/>
      <c r="ESX21" s="752"/>
      <c r="ESY21" s="752"/>
      <c r="ESZ21" s="752"/>
      <c r="ETA21" s="752"/>
      <c r="ETB21" s="752"/>
      <c r="ETC21" s="752"/>
      <c r="ETD21" s="752"/>
      <c r="ETE21" s="752"/>
      <c r="ETF21" s="752"/>
      <c r="ETG21" s="752"/>
      <c r="ETH21" s="752"/>
      <c r="ETI21" s="752"/>
      <c r="ETJ21" s="752"/>
      <c r="ETK21" s="752"/>
      <c r="ETL21" s="752"/>
      <c r="ETM21" s="752"/>
      <c r="ETN21" s="752"/>
      <c r="ETO21" s="752"/>
      <c r="ETP21" s="752"/>
      <c r="ETQ21" s="752"/>
      <c r="ETR21" s="752"/>
      <c r="ETS21" s="752"/>
      <c r="ETT21" s="752"/>
      <c r="ETU21" s="752"/>
      <c r="ETV21" s="752"/>
      <c r="ETW21" s="752"/>
      <c r="ETX21" s="752"/>
      <c r="ETY21" s="752"/>
      <c r="ETZ21" s="752"/>
      <c r="EUA21" s="752"/>
      <c r="EUB21" s="752"/>
      <c r="EUC21" s="752"/>
      <c r="EUD21" s="752"/>
      <c r="EUE21" s="752"/>
      <c r="EUF21" s="752"/>
      <c r="EUG21" s="752"/>
      <c r="EUH21" s="752"/>
      <c r="EUI21" s="752"/>
      <c r="EUJ21" s="752"/>
      <c r="EUK21" s="752"/>
      <c r="EUL21" s="752"/>
      <c r="EUM21" s="752"/>
      <c r="EUN21" s="752"/>
      <c r="EUO21" s="752"/>
      <c r="EUP21" s="752"/>
      <c r="EUQ21" s="752"/>
      <c r="EUR21" s="752"/>
      <c r="EUS21" s="752"/>
      <c r="EUT21" s="752"/>
      <c r="EUU21" s="752"/>
      <c r="EUV21" s="752"/>
      <c r="EUW21" s="752"/>
      <c r="EUX21" s="752"/>
      <c r="EUY21" s="752"/>
      <c r="EUZ21" s="752"/>
      <c r="EVA21" s="752"/>
      <c r="EVB21" s="752"/>
      <c r="EVC21" s="752"/>
      <c r="EVD21" s="752"/>
      <c r="EVE21" s="752"/>
      <c r="EVF21" s="752"/>
      <c r="EVG21" s="752"/>
      <c r="EVH21" s="752"/>
      <c r="EVI21" s="752"/>
      <c r="EVJ21" s="752"/>
      <c r="EVK21" s="752"/>
      <c r="EVL21" s="752"/>
      <c r="EVM21" s="752"/>
      <c r="EVN21" s="752"/>
      <c r="EVO21" s="752"/>
      <c r="EVP21" s="752"/>
      <c r="EVQ21" s="752"/>
      <c r="EVR21" s="752"/>
      <c r="EVS21" s="752"/>
      <c r="EVT21" s="752"/>
      <c r="EVU21" s="752"/>
      <c r="EVV21" s="752"/>
      <c r="EVW21" s="752"/>
      <c r="EVX21" s="752"/>
      <c r="EVY21" s="752"/>
      <c r="EVZ21" s="752"/>
      <c r="EWA21" s="752"/>
      <c r="EWB21" s="752"/>
      <c r="EWC21" s="752"/>
      <c r="EWD21" s="752"/>
      <c r="EWE21" s="752"/>
      <c r="EWF21" s="752"/>
      <c r="EWG21" s="752"/>
      <c r="EWH21" s="752"/>
      <c r="EWI21" s="752"/>
      <c r="EWJ21" s="752"/>
      <c r="EWK21" s="752"/>
      <c r="EWL21" s="752"/>
      <c r="EWM21" s="752"/>
      <c r="EWN21" s="752"/>
      <c r="EWO21" s="752"/>
      <c r="EWP21" s="752"/>
      <c r="EWQ21" s="752"/>
      <c r="EWR21" s="752"/>
      <c r="EWS21" s="752"/>
      <c r="EWT21" s="752"/>
      <c r="EWU21" s="752"/>
      <c r="EWV21" s="752"/>
      <c r="EWW21" s="752"/>
      <c r="EWX21" s="752"/>
      <c r="EWY21" s="752"/>
      <c r="EWZ21" s="752"/>
      <c r="EXA21" s="752"/>
      <c r="EXB21" s="752"/>
      <c r="EXC21" s="752"/>
      <c r="EXD21" s="752"/>
      <c r="EXE21" s="752"/>
      <c r="EXF21" s="752"/>
      <c r="EXG21" s="752"/>
      <c r="EXH21" s="752"/>
      <c r="EXI21" s="752"/>
      <c r="EXJ21" s="752"/>
      <c r="EXK21" s="752"/>
      <c r="EXL21" s="752"/>
      <c r="EXM21" s="752"/>
      <c r="EXN21" s="752"/>
      <c r="EXO21" s="752"/>
      <c r="EXP21" s="752"/>
      <c r="EXQ21" s="752"/>
      <c r="EXR21" s="752"/>
      <c r="EXS21" s="752"/>
      <c r="EXT21" s="752"/>
      <c r="EXU21" s="752"/>
      <c r="EXV21" s="752"/>
      <c r="EXW21" s="752"/>
      <c r="EXX21" s="752"/>
      <c r="EXY21" s="752"/>
      <c r="EXZ21" s="752"/>
      <c r="EYA21" s="752"/>
      <c r="EYB21" s="752"/>
      <c r="EYC21" s="752"/>
      <c r="EYD21" s="752"/>
      <c r="EYE21" s="752"/>
      <c r="EYF21" s="752"/>
      <c r="EYG21" s="752"/>
      <c r="EYH21" s="752"/>
      <c r="EYI21" s="752"/>
      <c r="EYJ21" s="752"/>
      <c r="EYK21" s="752"/>
      <c r="EYL21" s="752"/>
      <c r="EYM21" s="752"/>
      <c r="EYN21" s="752"/>
      <c r="EYO21" s="752"/>
      <c r="EYP21" s="752"/>
      <c r="EYQ21" s="752"/>
      <c r="EYR21" s="752"/>
      <c r="EYS21" s="752"/>
      <c r="EYT21" s="752"/>
      <c r="EYU21" s="752"/>
      <c r="EYV21" s="752"/>
      <c r="EYW21" s="752"/>
      <c r="EYX21" s="752"/>
      <c r="EYY21" s="752"/>
      <c r="EYZ21" s="752"/>
      <c r="EZA21" s="752"/>
      <c r="EZB21" s="752"/>
      <c r="EZC21" s="752"/>
      <c r="EZD21" s="752"/>
      <c r="EZE21" s="752"/>
      <c r="EZF21" s="752"/>
      <c r="EZG21" s="752"/>
      <c r="EZH21" s="752"/>
      <c r="EZI21" s="752"/>
      <c r="EZJ21" s="752"/>
      <c r="EZK21" s="752"/>
      <c r="EZL21" s="752"/>
      <c r="EZM21" s="752"/>
      <c r="EZN21" s="752"/>
      <c r="EZO21" s="752"/>
      <c r="EZP21" s="752"/>
      <c r="EZQ21" s="752"/>
      <c r="EZR21" s="752"/>
      <c r="EZS21" s="752"/>
      <c r="EZT21" s="752"/>
      <c r="EZU21" s="752"/>
      <c r="EZV21" s="752"/>
      <c r="EZW21" s="752"/>
      <c r="EZX21" s="752"/>
      <c r="EZY21" s="752"/>
      <c r="EZZ21" s="752"/>
      <c r="FAA21" s="752"/>
      <c r="FAB21" s="752"/>
      <c r="FAC21" s="752"/>
      <c r="FAD21" s="752"/>
      <c r="FAE21" s="752"/>
      <c r="FAF21" s="752"/>
      <c r="FAG21" s="752"/>
      <c r="FAH21" s="752"/>
      <c r="FAI21" s="752"/>
      <c r="FAJ21" s="752"/>
      <c r="FAK21" s="752"/>
      <c r="FAL21" s="752"/>
      <c r="FAM21" s="752"/>
      <c r="FAN21" s="752"/>
      <c r="FAO21" s="752"/>
      <c r="FAP21" s="752"/>
      <c r="FAQ21" s="752"/>
      <c r="FAR21" s="752"/>
      <c r="FAS21" s="752"/>
      <c r="FAT21" s="752"/>
      <c r="FAU21" s="752"/>
      <c r="FAV21" s="752"/>
      <c r="FAW21" s="752"/>
      <c r="FAX21" s="752"/>
      <c r="FAY21" s="752"/>
      <c r="FAZ21" s="752"/>
      <c r="FBA21" s="752"/>
      <c r="FBB21" s="752"/>
      <c r="FBC21" s="752"/>
      <c r="FBD21" s="752"/>
      <c r="FBE21" s="752"/>
      <c r="FBF21" s="752"/>
      <c r="FBG21" s="752"/>
      <c r="FBH21" s="752"/>
      <c r="FBI21" s="752"/>
      <c r="FBJ21" s="752"/>
      <c r="FBK21" s="752"/>
      <c r="FBL21" s="752"/>
      <c r="FBM21" s="752"/>
      <c r="FBN21" s="752"/>
      <c r="FBO21" s="752"/>
      <c r="FBP21" s="752"/>
      <c r="FBQ21" s="752"/>
      <c r="FBR21" s="752"/>
      <c r="FBS21" s="752"/>
      <c r="FBT21" s="752"/>
      <c r="FBU21" s="752"/>
      <c r="FBV21" s="752"/>
      <c r="FBW21" s="752"/>
      <c r="FBX21" s="752"/>
      <c r="FBY21" s="752"/>
      <c r="FBZ21" s="752"/>
      <c r="FCA21" s="752"/>
      <c r="FCB21" s="752"/>
      <c r="FCC21" s="752"/>
      <c r="FCD21" s="752"/>
      <c r="FCE21" s="752"/>
      <c r="FCF21" s="752"/>
      <c r="FCG21" s="752"/>
      <c r="FCH21" s="752"/>
      <c r="FCI21" s="752"/>
      <c r="FCJ21" s="752"/>
      <c r="FCK21" s="752"/>
      <c r="FCL21" s="752"/>
      <c r="FCM21" s="752"/>
      <c r="FCN21" s="752"/>
      <c r="FCO21" s="752"/>
      <c r="FCP21" s="752"/>
      <c r="FCQ21" s="752"/>
      <c r="FCR21" s="752"/>
      <c r="FCS21" s="752"/>
      <c r="FCT21" s="752"/>
      <c r="FCU21" s="752"/>
      <c r="FCV21" s="752"/>
      <c r="FCW21" s="752"/>
      <c r="FCX21" s="752"/>
      <c r="FCY21" s="752"/>
      <c r="FCZ21" s="752"/>
      <c r="FDA21" s="752"/>
      <c r="FDB21" s="752"/>
      <c r="FDC21" s="752"/>
      <c r="FDD21" s="752"/>
      <c r="FDE21" s="752"/>
      <c r="FDF21" s="752"/>
      <c r="FDG21" s="752"/>
      <c r="FDH21" s="752"/>
      <c r="FDI21" s="752"/>
      <c r="FDJ21" s="752"/>
      <c r="FDK21" s="752"/>
      <c r="FDL21" s="752"/>
      <c r="FDM21" s="752"/>
      <c r="FDN21" s="752"/>
      <c r="FDO21" s="752"/>
      <c r="FDP21" s="752"/>
      <c r="FDQ21" s="752"/>
      <c r="FDR21" s="752"/>
      <c r="FDS21" s="752"/>
      <c r="FDT21" s="752"/>
      <c r="FDU21" s="752"/>
      <c r="FDV21" s="752"/>
      <c r="FDW21" s="752"/>
      <c r="FDX21" s="752"/>
      <c r="FDY21" s="752"/>
      <c r="FDZ21" s="752"/>
      <c r="FEA21" s="752"/>
      <c r="FEB21" s="752"/>
      <c r="FEC21" s="752"/>
      <c r="FED21" s="752"/>
      <c r="FEE21" s="752"/>
      <c r="FEF21" s="752"/>
      <c r="FEG21" s="752"/>
      <c r="FEH21" s="752"/>
      <c r="FEI21" s="752"/>
      <c r="FEJ21" s="752"/>
      <c r="FEK21" s="752"/>
      <c r="FEL21" s="752"/>
      <c r="FEM21" s="752"/>
      <c r="FEN21" s="752"/>
      <c r="FEO21" s="752"/>
      <c r="FEP21" s="752"/>
      <c r="FEQ21" s="752"/>
      <c r="FER21" s="752"/>
      <c r="FES21" s="752"/>
      <c r="FET21" s="752"/>
      <c r="FEU21" s="752"/>
      <c r="FEV21" s="752"/>
      <c r="FEW21" s="752"/>
      <c r="FEX21" s="752"/>
      <c r="FEY21" s="752"/>
      <c r="FEZ21" s="752"/>
      <c r="FFA21" s="752"/>
      <c r="FFB21" s="752"/>
      <c r="FFC21" s="752"/>
      <c r="FFD21" s="752"/>
      <c r="FFE21" s="752"/>
      <c r="FFF21" s="752"/>
      <c r="FFG21" s="752"/>
      <c r="FFH21" s="752"/>
      <c r="FFI21" s="752"/>
      <c r="FFJ21" s="752"/>
      <c r="FFK21" s="752"/>
      <c r="FFL21" s="752"/>
      <c r="FFM21" s="752"/>
      <c r="FFN21" s="752"/>
      <c r="FFO21" s="752"/>
      <c r="FFP21" s="752"/>
      <c r="FFQ21" s="752"/>
      <c r="FFR21" s="752"/>
      <c r="FFS21" s="752"/>
      <c r="FFT21" s="752"/>
      <c r="FFU21" s="752"/>
      <c r="FFV21" s="752"/>
      <c r="FFW21" s="752"/>
      <c r="FFX21" s="752"/>
      <c r="FFY21" s="752"/>
      <c r="FFZ21" s="752"/>
      <c r="FGA21" s="752"/>
      <c r="FGB21" s="752"/>
      <c r="FGC21" s="752"/>
      <c r="FGD21" s="752"/>
      <c r="FGE21" s="752"/>
      <c r="FGF21" s="752"/>
      <c r="FGG21" s="752"/>
      <c r="FGH21" s="752"/>
      <c r="FGI21" s="752"/>
      <c r="FGJ21" s="752"/>
      <c r="FGK21" s="752"/>
      <c r="FGL21" s="752"/>
      <c r="FGM21" s="752"/>
      <c r="FGN21" s="752"/>
      <c r="FGO21" s="752"/>
      <c r="FGP21" s="752"/>
      <c r="FGQ21" s="752"/>
      <c r="FGR21" s="752"/>
      <c r="FGS21" s="752"/>
      <c r="FGT21" s="752"/>
      <c r="FGU21" s="752"/>
      <c r="FGV21" s="752"/>
      <c r="FGW21" s="752"/>
      <c r="FGX21" s="752"/>
      <c r="FGY21" s="752"/>
      <c r="FGZ21" s="752"/>
      <c r="FHA21" s="752"/>
      <c r="FHB21" s="752"/>
      <c r="FHC21" s="752"/>
      <c r="FHD21" s="752"/>
      <c r="FHE21" s="752"/>
      <c r="FHF21" s="752"/>
      <c r="FHG21" s="752"/>
      <c r="FHH21" s="752"/>
      <c r="FHI21" s="752"/>
      <c r="FHJ21" s="752"/>
      <c r="FHK21" s="752"/>
      <c r="FHL21" s="752"/>
      <c r="FHM21" s="752"/>
      <c r="FHN21" s="752"/>
      <c r="FHO21" s="752"/>
      <c r="FHP21" s="752"/>
      <c r="FHQ21" s="752"/>
      <c r="FHR21" s="752"/>
      <c r="FHS21" s="752"/>
      <c r="FHT21" s="752"/>
      <c r="FHU21" s="752"/>
      <c r="FHV21" s="752"/>
      <c r="FHW21" s="752"/>
      <c r="FHX21" s="752"/>
      <c r="FHY21" s="752"/>
      <c r="FHZ21" s="752"/>
      <c r="FIA21" s="752"/>
      <c r="FIB21" s="752"/>
      <c r="FIC21" s="752"/>
      <c r="FID21" s="752"/>
      <c r="FIE21" s="752"/>
      <c r="FIF21" s="752"/>
      <c r="FIG21" s="752"/>
      <c r="FIH21" s="752"/>
      <c r="FII21" s="752"/>
      <c r="FIJ21" s="752"/>
      <c r="FIK21" s="752"/>
      <c r="FIL21" s="752"/>
      <c r="FIM21" s="752"/>
      <c r="FIN21" s="752"/>
      <c r="FIO21" s="752"/>
      <c r="FIP21" s="752"/>
      <c r="FIQ21" s="752"/>
      <c r="FIR21" s="752"/>
      <c r="FIS21" s="752"/>
      <c r="FIT21" s="752"/>
      <c r="FIU21" s="752"/>
      <c r="FIV21" s="752"/>
      <c r="FIW21" s="752"/>
      <c r="FIX21" s="752"/>
      <c r="FIY21" s="752"/>
      <c r="FIZ21" s="752"/>
      <c r="FJA21" s="752"/>
      <c r="FJB21" s="752"/>
      <c r="FJC21" s="752"/>
      <c r="FJD21" s="752"/>
      <c r="FJE21" s="752"/>
      <c r="FJF21" s="752"/>
      <c r="FJG21" s="752"/>
      <c r="FJH21" s="752"/>
      <c r="FJI21" s="752"/>
      <c r="FJJ21" s="752"/>
      <c r="FJK21" s="752"/>
      <c r="FJL21" s="752"/>
      <c r="FJM21" s="752"/>
      <c r="FJN21" s="752"/>
      <c r="FJO21" s="752"/>
      <c r="FJP21" s="752"/>
      <c r="FJQ21" s="752"/>
      <c r="FJR21" s="752"/>
      <c r="FJS21" s="752"/>
      <c r="FJT21" s="752"/>
      <c r="FJU21" s="752"/>
      <c r="FJV21" s="752"/>
      <c r="FJW21" s="752"/>
      <c r="FJX21" s="752"/>
      <c r="FJY21" s="752"/>
      <c r="FJZ21" s="752"/>
      <c r="FKA21" s="752"/>
      <c r="FKB21" s="752"/>
      <c r="FKC21" s="752"/>
      <c r="FKD21" s="752"/>
      <c r="FKE21" s="752"/>
      <c r="FKF21" s="752"/>
      <c r="FKG21" s="752"/>
      <c r="FKH21" s="752"/>
      <c r="FKI21" s="752"/>
      <c r="FKJ21" s="752"/>
      <c r="FKK21" s="752"/>
      <c r="FKL21" s="752"/>
      <c r="FKM21" s="752"/>
      <c r="FKN21" s="752"/>
      <c r="FKO21" s="752"/>
      <c r="FKP21" s="752"/>
      <c r="FKQ21" s="752"/>
      <c r="FKR21" s="752"/>
      <c r="FKS21" s="752"/>
      <c r="FKT21" s="752"/>
      <c r="FKU21" s="752"/>
      <c r="FKV21" s="752"/>
      <c r="FKW21" s="752"/>
      <c r="FKX21" s="752"/>
      <c r="FKY21" s="752"/>
      <c r="FKZ21" s="752"/>
      <c r="FLA21" s="752"/>
      <c r="FLB21" s="752"/>
      <c r="FLC21" s="752"/>
      <c r="FLD21" s="752"/>
      <c r="FLE21" s="752"/>
      <c r="FLF21" s="752"/>
      <c r="FLG21" s="752"/>
      <c r="FLH21" s="752"/>
      <c r="FLI21" s="752"/>
      <c r="FLJ21" s="752"/>
      <c r="FLK21" s="752"/>
      <c r="FLL21" s="752"/>
      <c r="FLM21" s="752"/>
      <c r="FLN21" s="752"/>
      <c r="FLO21" s="752"/>
      <c r="FLP21" s="752"/>
      <c r="FLQ21" s="752"/>
      <c r="FLR21" s="752"/>
      <c r="FLS21" s="752"/>
      <c r="FLT21" s="752"/>
      <c r="FLU21" s="752"/>
      <c r="FLV21" s="752"/>
      <c r="FLW21" s="752"/>
      <c r="FLX21" s="752"/>
      <c r="FLY21" s="752"/>
      <c r="FLZ21" s="752"/>
      <c r="FMA21" s="752"/>
      <c r="FMB21" s="752"/>
      <c r="FMC21" s="752"/>
      <c r="FMD21" s="752"/>
      <c r="FME21" s="752"/>
      <c r="FMF21" s="752"/>
      <c r="FMG21" s="752"/>
      <c r="FMH21" s="752"/>
      <c r="FMI21" s="752"/>
      <c r="FMJ21" s="752"/>
      <c r="FMK21" s="752"/>
      <c r="FML21" s="752"/>
      <c r="FMM21" s="752"/>
      <c r="FMN21" s="752"/>
      <c r="FMO21" s="752"/>
      <c r="FMP21" s="752"/>
      <c r="FMQ21" s="752"/>
      <c r="FMR21" s="752"/>
      <c r="FMS21" s="752"/>
      <c r="FMT21" s="752"/>
      <c r="FMU21" s="752"/>
      <c r="FMV21" s="752"/>
      <c r="FMW21" s="752"/>
      <c r="FMX21" s="752"/>
      <c r="FMY21" s="752"/>
      <c r="FMZ21" s="752"/>
      <c r="FNA21" s="752"/>
      <c r="FNB21" s="752"/>
      <c r="FNC21" s="752"/>
      <c r="FND21" s="752"/>
      <c r="FNE21" s="752"/>
      <c r="FNF21" s="752"/>
      <c r="FNG21" s="752"/>
      <c r="FNH21" s="752"/>
      <c r="FNI21" s="752"/>
      <c r="FNJ21" s="752"/>
      <c r="FNK21" s="752"/>
      <c r="FNL21" s="752"/>
      <c r="FNM21" s="752"/>
      <c r="FNN21" s="752"/>
      <c r="FNO21" s="752"/>
      <c r="FNP21" s="752"/>
      <c r="FNQ21" s="752"/>
      <c r="FNR21" s="752"/>
      <c r="FNS21" s="752"/>
      <c r="FNT21" s="752"/>
      <c r="FNU21" s="752"/>
      <c r="FNV21" s="752"/>
      <c r="FNW21" s="752"/>
      <c r="FNX21" s="752"/>
      <c r="FNY21" s="752"/>
      <c r="FNZ21" s="752"/>
      <c r="FOA21" s="752"/>
      <c r="FOB21" s="752"/>
      <c r="FOC21" s="752"/>
      <c r="FOD21" s="752"/>
      <c r="FOE21" s="752"/>
      <c r="FOF21" s="752"/>
      <c r="FOG21" s="752"/>
      <c r="FOH21" s="752"/>
      <c r="FOI21" s="752"/>
      <c r="FOJ21" s="752"/>
      <c r="FOK21" s="752"/>
      <c r="FOL21" s="752"/>
      <c r="FOM21" s="752"/>
      <c r="FON21" s="752"/>
      <c r="FOO21" s="752"/>
      <c r="FOP21" s="752"/>
      <c r="FOQ21" s="752"/>
      <c r="FOR21" s="752"/>
      <c r="FOS21" s="752"/>
      <c r="FOT21" s="752"/>
      <c r="FOU21" s="752"/>
      <c r="FOV21" s="752"/>
      <c r="FOW21" s="752"/>
      <c r="FOX21" s="752"/>
      <c r="FOY21" s="752"/>
      <c r="FOZ21" s="752"/>
      <c r="FPA21" s="752"/>
      <c r="FPB21" s="752"/>
      <c r="FPC21" s="752"/>
      <c r="FPD21" s="752"/>
      <c r="FPE21" s="752"/>
      <c r="FPF21" s="752"/>
      <c r="FPG21" s="752"/>
      <c r="FPH21" s="752"/>
      <c r="FPI21" s="752"/>
      <c r="FPJ21" s="752"/>
      <c r="FPK21" s="752"/>
      <c r="FPL21" s="752"/>
      <c r="FPM21" s="752"/>
      <c r="FPN21" s="752"/>
      <c r="FPO21" s="752"/>
      <c r="FPP21" s="752"/>
      <c r="FPQ21" s="752"/>
      <c r="FPR21" s="752"/>
      <c r="FPS21" s="752"/>
      <c r="FPT21" s="752"/>
      <c r="FPU21" s="752"/>
      <c r="FPV21" s="752"/>
      <c r="FPW21" s="752"/>
      <c r="FPX21" s="752"/>
      <c r="FPY21" s="752"/>
      <c r="FPZ21" s="752"/>
      <c r="FQA21" s="752"/>
      <c r="FQB21" s="752"/>
      <c r="FQC21" s="752"/>
      <c r="FQD21" s="752"/>
      <c r="FQE21" s="752"/>
      <c r="FQF21" s="752"/>
      <c r="FQG21" s="752"/>
      <c r="FQH21" s="752"/>
      <c r="FQI21" s="752"/>
      <c r="FQJ21" s="752"/>
      <c r="FQK21" s="752"/>
      <c r="FQL21" s="752"/>
      <c r="FQM21" s="752"/>
      <c r="FQN21" s="752"/>
      <c r="FQO21" s="752"/>
      <c r="FQP21" s="752"/>
      <c r="FQQ21" s="752"/>
      <c r="FQR21" s="752"/>
      <c r="FQS21" s="752"/>
      <c r="FQT21" s="752"/>
      <c r="FQU21" s="752"/>
      <c r="FQV21" s="752"/>
      <c r="FQW21" s="752"/>
      <c r="FQX21" s="752"/>
      <c r="FQY21" s="752"/>
      <c r="FQZ21" s="752"/>
      <c r="FRA21" s="752"/>
      <c r="FRB21" s="752"/>
      <c r="FRC21" s="752"/>
      <c r="FRD21" s="752"/>
      <c r="FRE21" s="752"/>
      <c r="FRF21" s="752"/>
      <c r="FRG21" s="752"/>
      <c r="FRH21" s="752"/>
      <c r="FRI21" s="752"/>
      <c r="FRJ21" s="752"/>
      <c r="FRK21" s="752"/>
      <c r="FRL21" s="752"/>
      <c r="FRM21" s="752"/>
      <c r="FRN21" s="752"/>
      <c r="FRO21" s="752"/>
      <c r="FRP21" s="752"/>
      <c r="FRQ21" s="752"/>
      <c r="FRR21" s="752"/>
      <c r="FRS21" s="752"/>
      <c r="FRT21" s="752"/>
      <c r="FRU21" s="752"/>
      <c r="FRV21" s="752"/>
      <c r="FRW21" s="752"/>
      <c r="FRX21" s="752"/>
      <c r="FRY21" s="752"/>
      <c r="FRZ21" s="752"/>
      <c r="FSA21" s="752"/>
      <c r="FSB21" s="752"/>
      <c r="FSC21" s="752"/>
      <c r="FSD21" s="752"/>
      <c r="FSE21" s="752"/>
      <c r="FSF21" s="752"/>
      <c r="FSG21" s="752"/>
      <c r="FSH21" s="752"/>
      <c r="FSI21" s="752"/>
      <c r="FSJ21" s="752"/>
      <c r="FSK21" s="752"/>
      <c r="FSL21" s="752"/>
      <c r="FSM21" s="752"/>
      <c r="FSN21" s="752"/>
      <c r="FSO21" s="752"/>
      <c r="FSP21" s="752"/>
      <c r="FSQ21" s="752"/>
      <c r="FSR21" s="752"/>
      <c r="FSS21" s="752"/>
      <c r="FST21" s="752"/>
      <c r="FSU21" s="752"/>
      <c r="FSV21" s="752"/>
      <c r="FSW21" s="752"/>
      <c r="FSX21" s="752"/>
      <c r="FSY21" s="752"/>
      <c r="FSZ21" s="752"/>
      <c r="FTA21" s="752"/>
      <c r="FTB21" s="752"/>
      <c r="FTC21" s="752"/>
      <c r="FTD21" s="752"/>
      <c r="FTE21" s="752"/>
      <c r="FTF21" s="752"/>
      <c r="FTG21" s="752"/>
      <c r="FTH21" s="752"/>
      <c r="FTI21" s="752"/>
      <c r="FTJ21" s="752"/>
      <c r="FTK21" s="752"/>
      <c r="FTL21" s="752"/>
      <c r="FTM21" s="752"/>
      <c r="FTN21" s="752"/>
      <c r="FTO21" s="752"/>
      <c r="FTP21" s="752"/>
      <c r="FTQ21" s="752"/>
      <c r="FTR21" s="752"/>
      <c r="FTS21" s="752"/>
      <c r="FTT21" s="752"/>
      <c r="FTU21" s="752"/>
      <c r="FTV21" s="752"/>
      <c r="FTW21" s="752"/>
      <c r="FTX21" s="752"/>
      <c r="FTY21" s="752"/>
      <c r="FTZ21" s="752"/>
      <c r="FUA21" s="752"/>
      <c r="FUB21" s="752"/>
      <c r="FUC21" s="752"/>
      <c r="FUD21" s="752"/>
      <c r="FUE21" s="752"/>
      <c r="FUF21" s="752"/>
      <c r="FUG21" s="752"/>
      <c r="FUH21" s="752"/>
      <c r="FUI21" s="752"/>
      <c r="FUJ21" s="752"/>
      <c r="FUK21" s="752"/>
      <c r="FUL21" s="752"/>
      <c r="FUM21" s="752"/>
      <c r="FUN21" s="752"/>
      <c r="FUO21" s="752"/>
      <c r="FUP21" s="752"/>
      <c r="FUQ21" s="752"/>
      <c r="FUR21" s="752"/>
      <c r="FUS21" s="752"/>
      <c r="FUT21" s="752"/>
      <c r="FUU21" s="752"/>
      <c r="FUV21" s="752"/>
      <c r="FUW21" s="752"/>
      <c r="FUX21" s="752"/>
      <c r="FUY21" s="752"/>
      <c r="FUZ21" s="752"/>
      <c r="FVA21" s="752"/>
      <c r="FVB21" s="752"/>
      <c r="FVC21" s="752"/>
      <c r="FVD21" s="752"/>
      <c r="FVE21" s="752"/>
      <c r="FVF21" s="752"/>
      <c r="FVG21" s="752"/>
      <c r="FVH21" s="752"/>
      <c r="FVI21" s="752"/>
      <c r="FVJ21" s="752"/>
      <c r="FVK21" s="752"/>
      <c r="FVL21" s="752"/>
      <c r="FVM21" s="752"/>
      <c r="FVN21" s="752"/>
      <c r="FVO21" s="752"/>
      <c r="FVP21" s="752"/>
      <c r="FVQ21" s="752"/>
      <c r="FVR21" s="752"/>
      <c r="FVS21" s="752"/>
      <c r="FVT21" s="752"/>
      <c r="FVU21" s="752"/>
      <c r="FVV21" s="752"/>
      <c r="FVW21" s="752"/>
      <c r="FVX21" s="752"/>
      <c r="FVY21" s="752"/>
      <c r="FVZ21" s="752"/>
      <c r="FWA21" s="752"/>
      <c r="FWB21" s="752"/>
      <c r="FWC21" s="752"/>
      <c r="FWD21" s="752"/>
      <c r="FWE21" s="752"/>
      <c r="FWF21" s="752"/>
      <c r="FWG21" s="752"/>
      <c r="FWH21" s="752"/>
      <c r="FWI21" s="752"/>
      <c r="FWJ21" s="752"/>
      <c r="FWK21" s="752"/>
      <c r="FWL21" s="752"/>
      <c r="FWM21" s="752"/>
      <c r="FWN21" s="752"/>
      <c r="FWO21" s="752"/>
      <c r="FWP21" s="752"/>
      <c r="FWQ21" s="752"/>
      <c r="FWR21" s="752"/>
      <c r="FWS21" s="752"/>
      <c r="FWT21" s="752"/>
      <c r="FWU21" s="752"/>
      <c r="FWV21" s="752"/>
      <c r="FWW21" s="752"/>
      <c r="FWX21" s="752"/>
      <c r="FWY21" s="752"/>
      <c r="FWZ21" s="752"/>
      <c r="FXA21" s="752"/>
      <c r="FXB21" s="752"/>
      <c r="FXC21" s="752"/>
      <c r="FXD21" s="752"/>
      <c r="FXE21" s="752"/>
      <c r="FXF21" s="752"/>
      <c r="FXG21" s="752"/>
      <c r="FXH21" s="752"/>
      <c r="FXI21" s="752"/>
      <c r="FXJ21" s="752"/>
      <c r="FXK21" s="752"/>
      <c r="FXL21" s="752"/>
      <c r="FXM21" s="752"/>
      <c r="FXN21" s="752"/>
      <c r="FXO21" s="752"/>
      <c r="FXP21" s="752"/>
      <c r="FXQ21" s="752"/>
      <c r="FXR21" s="752"/>
      <c r="FXS21" s="752"/>
      <c r="FXT21" s="752"/>
      <c r="FXU21" s="752"/>
      <c r="FXV21" s="752"/>
      <c r="FXW21" s="752"/>
      <c r="FXX21" s="752"/>
      <c r="FXY21" s="752"/>
      <c r="FXZ21" s="752"/>
      <c r="FYA21" s="752"/>
      <c r="FYB21" s="752"/>
      <c r="FYC21" s="752"/>
      <c r="FYD21" s="752"/>
      <c r="FYE21" s="752"/>
      <c r="FYF21" s="752"/>
      <c r="FYG21" s="752"/>
      <c r="FYH21" s="752"/>
      <c r="FYI21" s="752"/>
      <c r="FYJ21" s="752"/>
      <c r="FYK21" s="752"/>
      <c r="FYL21" s="752"/>
      <c r="FYM21" s="752"/>
      <c r="FYN21" s="752"/>
      <c r="FYO21" s="752"/>
      <c r="FYP21" s="752"/>
      <c r="FYQ21" s="752"/>
      <c r="FYR21" s="752"/>
      <c r="FYS21" s="752"/>
      <c r="FYT21" s="752"/>
      <c r="FYU21" s="752"/>
      <c r="FYV21" s="752"/>
      <c r="FYW21" s="752"/>
      <c r="FYX21" s="752"/>
      <c r="FYY21" s="752"/>
      <c r="FYZ21" s="752"/>
      <c r="FZA21" s="752"/>
      <c r="FZB21" s="752"/>
      <c r="FZC21" s="752"/>
      <c r="FZD21" s="752"/>
      <c r="FZE21" s="752"/>
      <c r="FZF21" s="752"/>
      <c r="FZG21" s="752"/>
      <c r="FZH21" s="752"/>
      <c r="FZI21" s="752"/>
      <c r="FZJ21" s="752"/>
      <c r="FZK21" s="752"/>
      <c r="FZL21" s="752"/>
      <c r="FZM21" s="752"/>
      <c r="FZN21" s="752"/>
      <c r="FZO21" s="752"/>
      <c r="FZP21" s="752"/>
      <c r="FZQ21" s="752"/>
      <c r="FZR21" s="752"/>
      <c r="FZS21" s="752"/>
      <c r="FZT21" s="752"/>
      <c r="FZU21" s="752"/>
      <c r="FZV21" s="752"/>
      <c r="FZW21" s="752"/>
      <c r="FZX21" s="752"/>
      <c r="FZY21" s="752"/>
      <c r="FZZ21" s="752"/>
      <c r="GAA21" s="752"/>
      <c r="GAB21" s="752"/>
      <c r="GAC21" s="752"/>
      <c r="GAD21" s="752"/>
      <c r="GAE21" s="752"/>
      <c r="GAF21" s="752"/>
      <c r="GAG21" s="752"/>
      <c r="GAH21" s="752"/>
      <c r="GAI21" s="752"/>
      <c r="GAJ21" s="752"/>
      <c r="GAK21" s="752"/>
      <c r="GAL21" s="752"/>
      <c r="GAM21" s="752"/>
      <c r="GAN21" s="752"/>
      <c r="GAO21" s="752"/>
      <c r="GAP21" s="752"/>
      <c r="GAQ21" s="752"/>
      <c r="GAR21" s="752"/>
      <c r="GAS21" s="752"/>
      <c r="GAT21" s="752"/>
      <c r="GAU21" s="752"/>
      <c r="GAV21" s="752"/>
      <c r="GAW21" s="752"/>
      <c r="GAX21" s="752"/>
      <c r="GAY21" s="752"/>
      <c r="GAZ21" s="752"/>
      <c r="GBA21" s="752"/>
      <c r="GBB21" s="752"/>
      <c r="GBC21" s="752"/>
      <c r="GBD21" s="752"/>
      <c r="GBE21" s="752"/>
      <c r="GBF21" s="752"/>
      <c r="GBG21" s="752"/>
      <c r="GBH21" s="752"/>
      <c r="GBI21" s="752"/>
      <c r="GBJ21" s="752"/>
      <c r="GBK21" s="752"/>
      <c r="GBL21" s="752"/>
      <c r="GBM21" s="752"/>
      <c r="GBN21" s="752"/>
      <c r="GBO21" s="752"/>
      <c r="GBP21" s="752"/>
      <c r="GBQ21" s="752"/>
      <c r="GBR21" s="752"/>
      <c r="GBS21" s="752"/>
      <c r="GBT21" s="752"/>
      <c r="GBU21" s="752"/>
      <c r="GBV21" s="752"/>
      <c r="GBW21" s="752"/>
      <c r="GBX21" s="752"/>
      <c r="GBY21" s="752"/>
      <c r="GBZ21" s="752"/>
      <c r="GCA21" s="752"/>
      <c r="GCB21" s="752"/>
      <c r="GCC21" s="752"/>
      <c r="GCD21" s="752"/>
      <c r="GCE21" s="752"/>
      <c r="GCF21" s="752"/>
      <c r="GCG21" s="752"/>
      <c r="GCH21" s="752"/>
      <c r="GCI21" s="752"/>
      <c r="GCJ21" s="752"/>
      <c r="GCK21" s="752"/>
      <c r="GCL21" s="752"/>
      <c r="GCM21" s="752"/>
      <c r="GCN21" s="752"/>
      <c r="GCO21" s="752"/>
      <c r="GCP21" s="752"/>
      <c r="GCQ21" s="752"/>
      <c r="GCR21" s="752"/>
      <c r="GCS21" s="752"/>
      <c r="GCT21" s="752"/>
      <c r="GCU21" s="752"/>
      <c r="GCV21" s="752"/>
      <c r="GCW21" s="752"/>
      <c r="GCX21" s="752"/>
      <c r="GCY21" s="752"/>
      <c r="GCZ21" s="752"/>
      <c r="GDA21" s="752"/>
      <c r="GDB21" s="752"/>
      <c r="GDC21" s="752"/>
      <c r="GDD21" s="752"/>
      <c r="GDE21" s="752"/>
      <c r="GDF21" s="752"/>
      <c r="GDG21" s="752"/>
      <c r="GDH21" s="752"/>
      <c r="GDI21" s="752"/>
      <c r="GDJ21" s="752"/>
      <c r="GDK21" s="752"/>
      <c r="GDL21" s="752"/>
      <c r="GDM21" s="752"/>
      <c r="GDN21" s="752"/>
      <c r="GDO21" s="752"/>
      <c r="GDP21" s="752"/>
      <c r="GDQ21" s="752"/>
      <c r="GDR21" s="752"/>
      <c r="GDS21" s="752"/>
      <c r="GDT21" s="752"/>
      <c r="GDU21" s="752"/>
      <c r="GDV21" s="752"/>
      <c r="GDW21" s="752"/>
      <c r="GDX21" s="752"/>
      <c r="GDY21" s="752"/>
      <c r="GDZ21" s="752"/>
      <c r="GEA21" s="752"/>
      <c r="GEB21" s="752"/>
      <c r="GEC21" s="752"/>
      <c r="GED21" s="752"/>
      <c r="GEE21" s="752"/>
      <c r="GEF21" s="752"/>
      <c r="GEG21" s="752"/>
      <c r="GEH21" s="752"/>
      <c r="GEI21" s="752"/>
      <c r="GEJ21" s="752"/>
      <c r="GEK21" s="752"/>
      <c r="GEL21" s="752"/>
      <c r="GEM21" s="752"/>
      <c r="GEN21" s="752"/>
      <c r="GEO21" s="752"/>
      <c r="GEP21" s="752"/>
      <c r="GEQ21" s="752"/>
      <c r="GER21" s="752"/>
      <c r="GES21" s="752"/>
      <c r="GET21" s="752"/>
      <c r="GEU21" s="752"/>
      <c r="GEV21" s="752"/>
      <c r="GEW21" s="752"/>
      <c r="GEX21" s="752"/>
      <c r="GEY21" s="752"/>
      <c r="GEZ21" s="752"/>
      <c r="GFA21" s="752"/>
      <c r="GFB21" s="752"/>
      <c r="GFC21" s="752"/>
      <c r="GFD21" s="752"/>
      <c r="GFE21" s="752"/>
      <c r="GFF21" s="752"/>
      <c r="GFG21" s="752"/>
      <c r="GFH21" s="752"/>
      <c r="GFI21" s="752"/>
      <c r="GFJ21" s="752"/>
      <c r="GFK21" s="752"/>
      <c r="GFL21" s="752"/>
      <c r="GFM21" s="752"/>
      <c r="GFN21" s="752"/>
      <c r="GFO21" s="752"/>
      <c r="GFP21" s="752"/>
      <c r="GFQ21" s="752"/>
      <c r="GFR21" s="752"/>
      <c r="GFS21" s="752"/>
      <c r="GFT21" s="752"/>
      <c r="GFU21" s="752"/>
      <c r="GFV21" s="752"/>
      <c r="GFW21" s="752"/>
      <c r="GFX21" s="752"/>
      <c r="GFY21" s="752"/>
      <c r="GFZ21" s="752"/>
      <c r="GGA21" s="752"/>
      <c r="GGB21" s="752"/>
      <c r="GGC21" s="752"/>
      <c r="GGD21" s="752"/>
      <c r="GGE21" s="752"/>
      <c r="GGF21" s="752"/>
      <c r="GGG21" s="752"/>
      <c r="GGH21" s="752"/>
      <c r="GGI21" s="752"/>
      <c r="GGJ21" s="752"/>
      <c r="GGK21" s="752"/>
      <c r="GGL21" s="752"/>
      <c r="GGM21" s="752"/>
      <c r="GGN21" s="752"/>
      <c r="GGO21" s="752"/>
      <c r="GGP21" s="752"/>
      <c r="GGQ21" s="752"/>
      <c r="GGR21" s="752"/>
      <c r="GGS21" s="752"/>
      <c r="GGT21" s="752"/>
      <c r="GGU21" s="752"/>
      <c r="GGV21" s="752"/>
      <c r="GGW21" s="752"/>
      <c r="GGX21" s="752"/>
      <c r="GGY21" s="752"/>
      <c r="GGZ21" s="752"/>
      <c r="GHA21" s="752"/>
      <c r="GHB21" s="752"/>
      <c r="GHC21" s="752"/>
      <c r="GHD21" s="752"/>
      <c r="GHE21" s="752"/>
      <c r="GHF21" s="752"/>
      <c r="GHG21" s="752"/>
      <c r="GHH21" s="752"/>
      <c r="GHI21" s="752"/>
      <c r="GHJ21" s="752"/>
      <c r="GHK21" s="752"/>
      <c r="GHL21" s="752"/>
      <c r="GHM21" s="752"/>
      <c r="GHN21" s="752"/>
      <c r="GHO21" s="752"/>
      <c r="GHP21" s="752"/>
      <c r="GHQ21" s="752"/>
      <c r="GHR21" s="752"/>
      <c r="GHS21" s="752"/>
      <c r="GHT21" s="752"/>
      <c r="GHU21" s="752"/>
      <c r="GHV21" s="752"/>
      <c r="GHW21" s="752"/>
      <c r="GHX21" s="752"/>
      <c r="GHY21" s="752"/>
      <c r="GHZ21" s="752"/>
      <c r="GIA21" s="752"/>
      <c r="GIB21" s="752"/>
      <c r="GIC21" s="752"/>
      <c r="GID21" s="752"/>
      <c r="GIE21" s="752"/>
      <c r="GIF21" s="752"/>
      <c r="GIG21" s="752"/>
      <c r="GIH21" s="752"/>
      <c r="GII21" s="752"/>
      <c r="GIJ21" s="752"/>
      <c r="GIK21" s="752"/>
      <c r="GIL21" s="752"/>
      <c r="GIM21" s="752"/>
      <c r="GIN21" s="752"/>
      <c r="GIO21" s="752"/>
      <c r="GIP21" s="752"/>
      <c r="GIQ21" s="752"/>
      <c r="GIR21" s="752"/>
      <c r="GIS21" s="752"/>
      <c r="GIT21" s="752"/>
      <c r="GIU21" s="752"/>
      <c r="GIV21" s="752"/>
      <c r="GIW21" s="752"/>
      <c r="GIX21" s="752"/>
      <c r="GIY21" s="752"/>
      <c r="GIZ21" s="752"/>
      <c r="GJA21" s="752"/>
      <c r="GJB21" s="752"/>
      <c r="GJC21" s="752"/>
      <c r="GJD21" s="752"/>
      <c r="GJE21" s="752"/>
      <c r="GJF21" s="752"/>
      <c r="GJG21" s="752"/>
      <c r="GJH21" s="752"/>
      <c r="GJI21" s="752"/>
      <c r="GJJ21" s="752"/>
      <c r="GJK21" s="752"/>
      <c r="GJL21" s="752"/>
      <c r="GJM21" s="752"/>
      <c r="GJN21" s="752"/>
      <c r="GJO21" s="752"/>
      <c r="GJP21" s="752"/>
      <c r="GJQ21" s="752"/>
      <c r="GJR21" s="752"/>
      <c r="GJS21" s="752"/>
      <c r="GJT21" s="752"/>
      <c r="GJU21" s="752"/>
      <c r="GJV21" s="752"/>
      <c r="GJW21" s="752"/>
      <c r="GJX21" s="752"/>
      <c r="GJY21" s="752"/>
      <c r="GJZ21" s="752"/>
      <c r="GKA21" s="752"/>
      <c r="GKB21" s="752"/>
      <c r="GKC21" s="752"/>
      <c r="GKD21" s="752"/>
      <c r="GKE21" s="752"/>
      <c r="GKF21" s="752"/>
      <c r="GKG21" s="752"/>
      <c r="GKH21" s="752"/>
      <c r="GKI21" s="752"/>
      <c r="GKJ21" s="752"/>
      <c r="GKK21" s="752"/>
      <c r="GKL21" s="752"/>
      <c r="GKM21" s="752"/>
      <c r="GKN21" s="752"/>
      <c r="GKO21" s="752"/>
      <c r="GKP21" s="752"/>
      <c r="GKQ21" s="752"/>
      <c r="GKR21" s="752"/>
      <c r="GKS21" s="752"/>
      <c r="GKT21" s="752"/>
      <c r="GKU21" s="752"/>
      <c r="GKV21" s="752"/>
      <c r="GKW21" s="752"/>
      <c r="GKX21" s="752"/>
      <c r="GKY21" s="752"/>
      <c r="GKZ21" s="752"/>
      <c r="GLA21" s="752"/>
      <c r="GLB21" s="752"/>
      <c r="GLC21" s="752"/>
      <c r="GLD21" s="752"/>
      <c r="GLE21" s="752"/>
      <c r="GLF21" s="752"/>
      <c r="GLG21" s="752"/>
      <c r="GLH21" s="752"/>
      <c r="GLI21" s="752"/>
      <c r="GLJ21" s="752"/>
      <c r="GLK21" s="752"/>
      <c r="GLL21" s="752"/>
      <c r="GLM21" s="752"/>
      <c r="GLN21" s="752"/>
      <c r="GLO21" s="752"/>
      <c r="GLP21" s="752"/>
      <c r="GLQ21" s="752"/>
      <c r="GLR21" s="752"/>
      <c r="GLS21" s="752"/>
      <c r="GLT21" s="752"/>
      <c r="GLU21" s="752"/>
      <c r="GLV21" s="752"/>
      <c r="GLW21" s="752"/>
      <c r="GLX21" s="752"/>
      <c r="GLY21" s="752"/>
      <c r="GLZ21" s="752"/>
      <c r="GMA21" s="752"/>
      <c r="GMB21" s="752"/>
      <c r="GMC21" s="752"/>
      <c r="GMD21" s="752"/>
      <c r="GME21" s="752"/>
      <c r="GMF21" s="752"/>
      <c r="GMG21" s="752"/>
      <c r="GMH21" s="752"/>
      <c r="GMI21" s="752"/>
      <c r="GMJ21" s="752"/>
      <c r="GMK21" s="752"/>
      <c r="GML21" s="752"/>
      <c r="GMM21" s="752"/>
      <c r="GMN21" s="752"/>
      <c r="GMO21" s="752"/>
      <c r="GMP21" s="752"/>
      <c r="GMQ21" s="752"/>
      <c r="GMR21" s="752"/>
      <c r="GMS21" s="752"/>
      <c r="GMT21" s="752"/>
      <c r="GMU21" s="752"/>
      <c r="GMV21" s="752"/>
      <c r="GMW21" s="752"/>
      <c r="GMX21" s="752"/>
      <c r="GMY21" s="752"/>
      <c r="GMZ21" s="752"/>
      <c r="GNA21" s="752"/>
      <c r="GNB21" s="752"/>
      <c r="GNC21" s="752"/>
      <c r="GND21" s="752"/>
      <c r="GNE21" s="752"/>
      <c r="GNF21" s="752"/>
      <c r="GNG21" s="752"/>
      <c r="GNH21" s="752"/>
      <c r="GNI21" s="752"/>
      <c r="GNJ21" s="752"/>
      <c r="GNK21" s="752"/>
      <c r="GNL21" s="752"/>
      <c r="GNM21" s="752"/>
      <c r="GNN21" s="752"/>
      <c r="GNO21" s="752"/>
      <c r="GNP21" s="752"/>
      <c r="GNQ21" s="752"/>
      <c r="GNR21" s="752"/>
      <c r="GNS21" s="752"/>
      <c r="GNT21" s="752"/>
      <c r="GNU21" s="752"/>
      <c r="GNV21" s="752"/>
      <c r="GNW21" s="752"/>
      <c r="GNX21" s="752"/>
      <c r="GNY21" s="752"/>
      <c r="GNZ21" s="752"/>
      <c r="GOA21" s="752"/>
      <c r="GOB21" s="752"/>
      <c r="GOC21" s="752"/>
      <c r="GOD21" s="752"/>
      <c r="GOE21" s="752"/>
      <c r="GOF21" s="752"/>
      <c r="GOG21" s="752"/>
      <c r="GOH21" s="752"/>
      <c r="GOI21" s="752"/>
      <c r="GOJ21" s="752"/>
      <c r="GOK21" s="752"/>
      <c r="GOL21" s="752"/>
      <c r="GOM21" s="752"/>
      <c r="GON21" s="752"/>
      <c r="GOO21" s="752"/>
      <c r="GOP21" s="752"/>
      <c r="GOQ21" s="752"/>
      <c r="GOR21" s="752"/>
      <c r="GOS21" s="752"/>
      <c r="GOT21" s="752"/>
      <c r="GOU21" s="752"/>
      <c r="GOV21" s="752"/>
      <c r="GOW21" s="752"/>
      <c r="GOX21" s="752"/>
      <c r="GOY21" s="752"/>
      <c r="GOZ21" s="752"/>
      <c r="GPA21" s="752"/>
      <c r="GPB21" s="752"/>
      <c r="GPC21" s="752"/>
      <c r="GPD21" s="752"/>
      <c r="GPE21" s="752"/>
      <c r="GPF21" s="752"/>
      <c r="GPG21" s="752"/>
      <c r="GPH21" s="752"/>
      <c r="GPI21" s="752"/>
      <c r="GPJ21" s="752"/>
      <c r="GPK21" s="752"/>
      <c r="GPL21" s="752"/>
      <c r="GPM21" s="752"/>
      <c r="GPN21" s="752"/>
      <c r="GPO21" s="752"/>
      <c r="GPP21" s="752"/>
      <c r="GPQ21" s="752"/>
      <c r="GPR21" s="752"/>
      <c r="GPS21" s="752"/>
      <c r="GPT21" s="752"/>
      <c r="GPU21" s="752"/>
      <c r="GPV21" s="752"/>
      <c r="GPW21" s="752"/>
      <c r="GPX21" s="752"/>
      <c r="GPY21" s="752"/>
      <c r="GPZ21" s="752"/>
      <c r="GQA21" s="752"/>
      <c r="GQB21" s="752"/>
      <c r="GQC21" s="752"/>
      <c r="GQD21" s="752"/>
      <c r="GQE21" s="752"/>
      <c r="GQF21" s="752"/>
      <c r="GQG21" s="752"/>
      <c r="GQH21" s="752"/>
      <c r="GQI21" s="752"/>
      <c r="GQJ21" s="752"/>
      <c r="GQK21" s="752"/>
      <c r="GQL21" s="752"/>
      <c r="GQM21" s="752"/>
      <c r="GQN21" s="752"/>
      <c r="GQO21" s="752"/>
      <c r="GQP21" s="752"/>
      <c r="GQQ21" s="752"/>
      <c r="GQR21" s="752"/>
      <c r="GQS21" s="752"/>
      <c r="GQT21" s="752"/>
      <c r="GQU21" s="752"/>
      <c r="GQV21" s="752"/>
      <c r="GQW21" s="752"/>
      <c r="GQX21" s="752"/>
      <c r="GQY21" s="752"/>
      <c r="GQZ21" s="752"/>
      <c r="GRA21" s="752"/>
      <c r="GRB21" s="752"/>
      <c r="GRC21" s="752"/>
      <c r="GRD21" s="752"/>
      <c r="GRE21" s="752"/>
      <c r="GRF21" s="752"/>
      <c r="GRG21" s="752"/>
      <c r="GRH21" s="752"/>
      <c r="GRI21" s="752"/>
      <c r="GRJ21" s="752"/>
      <c r="GRK21" s="752"/>
      <c r="GRL21" s="752"/>
      <c r="GRM21" s="752"/>
      <c r="GRN21" s="752"/>
      <c r="GRO21" s="752"/>
      <c r="GRP21" s="752"/>
      <c r="GRQ21" s="752"/>
      <c r="GRR21" s="752"/>
      <c r="GRS21" s="752"/>
      <c r="GRT21" s="752"/>
      <c r="GRU21" s="752"/>
      <c r="GRV21" s="752"/>
      <c r="GRW21" s="752"/>
      <c r="GRX21" s="752"/>
      <c r="GRY21" s="752"/>
      <c r="GRZ21" s="752"/>
      <c r="GSA21" s="752"/>
      <c r="GSB21" s="752"/>
      <c r="GSC21" s="752"/>
      <c r="GSD21" s="752"/>
      <c r="GSE21" s="752"/>
      <c r="GSF21" s="752"/>
      <c r="GSG21" s="752"/>
      <c r="GSH21" s="752"/>
      <c r="GSI21" s="752"/>
      <c r="GSJ21" s="752"/>
      <c r="GSK21" s="752"/>
      <c r="GSL21" s="752"/>
      <c r="GSM21" s="752"/>
      <c r="GSN21" s="752"/>
      <c r="GSO21" s="752"/>
      <c r="GSP21" s="752"/>
      <c r="GSQ21" s="752"/>
      <c r="GSR21" s="752"/>
      <c r="GSS21" s="752"/>
      <c r="GST21" s="752"/>
      <c r="GSU21" s="752"/>
      <c r="GSV21" s="752"/>
      <c r="GSW21" s="752"/>
      <c r="GSX21" s="752"/>
      <c r="GSY21" s="752"/>
      <c r="GSZ21" s="752"/>
      <c r="GTA21" s="752"/>
      <c r="GTB21" s="752"/>
      <c r="GTC21" s="752"/>
      <c r="GTD21" s="752"/>
      <c r="GTE21" s="752"/>
      <c r="GTF21" s="752"/>
      <c r="GTG21" s="752"/>
      <c r="GTH21" s="752"/>
      <c r="GTI21" s="752"/>
      <c r="GTJ21" s="752"/>
      <c r="GTK21" s="752"/>
      <c r="GTL21" s="752"/>
      <c r="GTM21" s="752"/>
      <c r="GTN21" s="752"/>
      <c r="GTO21" s="752"/>
      <c r="GTP21" s="752"/>
      <c r="GTQ21" s="752"/>
      <c r="GTR21" s="752"/>
      <c r="GTS21" s="752"/>
      <c r="GTT21" s="752"/>
      <c r="GTU21" s="752"/>
      <c r="GTV21" s="752"/>
      <c r="GTW21" s="752"/>
      <c r="GTX21" s="752"/>
      <c r="GTY21" s="752"/>
      <c r="GTZ21" s="752"/>
      <c r="GUA21" s="752"/>
      <c r="GUB21" s="752"/>
      <c r="GUC21" s="752"/>
      <c r="GUD21" s="752"/>
      <c r="GUE21" s="752"/>
      <c r="GUF21" s="752"/>
      <c r="GUG21" s="752"/>
      <c r="GUH21" s="752"/>
      <c r="GUI21" s="752"/>
      <c r="GUJ21" s="752"/>
      <c r="GUK21" s="752"/>
      <c r="GUL21" s="752"/>
      <c r="GUM21" s="752"/>
      <c r="GUN21" s="752"/>
      <c r="GUO21" s="752"/>
      <c r="GUP21" s="752"/>
      <c r="GUQ21" s="752"/>
      <c r="GUR21" s="752"/>
      <c r="GUS21" s="752"/>
      <c r="GUT21" s="752"/>
      <c r="GUU21" s="752"/>
      <c r="GUV21" s="752"/>
      <c r="GUW21" s="752"/>
      <c r="GUX21" s="752"/>
      <c r="GUY21" s="752"/>
      <c r="GUZ21" s="752"/>
      <c r="GVA21" s="752"/>
      <c r="GVB21" s="752"/>
      <c r="GVC21" s="752"/>
      <c r="GVD21" s="752"/>
      <c r="GVE21" s="752"/>
      <c r="GVF21" s="752"/>
      <c r="GVG21" s="752"/>
      <c r="GVH21" s="752"/>
      <c r="GVI21" s="752"/>
      <c r="GVJ21" s="752"/>
      <c r="GVK21" s="752"/>
      <c r="GVL21" s="752"/>
      <c r="GVM21" s="752"/>
      <c r="GVN21" s="752"/>
      <c r="GVO21" s="752"/>
      <c r="GVP21" s="752"/>
      <c r="GVQ21" s="752"/>
      <c r="GVR21" s="752"/>
      <c r="GVS21" s="752"/>
      <c r="GVT21" s="752"/>
      <c r="GVU21" s="752"/>
      <c r="GVV21" s="752"/>
      <c r="GVW21" s="752"/>
      <c r="GVX21" s="752"/>
      <c r="GVY21" s="752"/>
      <c r="GVZ21" s="752"/>
      <c r="GWA21" s="752"/>
      <c r="GWB21" s="752"/>
      <c r="GWC21" s="752"/>
      <c r="GWD21" s="752"/>
      <c r="GWE21" s="752"/>
      <c r="GWF21" s="752"/>
      <c r="GWG21" s="752"/>
      <c r="GWH21" s="752"/>
      <c r="GWI21" s="752"/>
      <c r="GWJ21" s="752"/>
      <c r="GWK21" s="752"/>
      <c r="GWL21" s="752"/>
      <c r="GWM21" s="752"/>
      <c r="GWN21" s="752"/>
      <c r="GWO21" s="752"/>
      <c r="GWP21" s="752"/>
      <c r="GWQ21" s="752"/>
      <c r="GWR21" s="752"/>
      <c r="GWS21" s="752"/>
      <c r="GWT21" s="752"/>
      <c r="GWU21" s="752"/>
      <c r="GWV21" s="752"/>
      <c r="GWW21" s="752"/>
      <c r="GWX21" s="752"/>
      <c r="GWY21" s="752"/>
      <c r="GWZ21" s="752"/>
      <c r="GXA21" s="752"/>
      <c r="GXB21" s="752"/>
      <c r="GXC21" s="752"/>
      <c r="GXD21" s="752"/>
      <c r="GXE21" s="752"/>
      <c r="GXF21" s="752"/>
      <c r="GXG21" s="752"/>
      <c r="GXH21" s="752"/>
      <c r="GXI21" s="752"/>
      <c r="GXJ21" s="752"/>
      <c r="GXK21" s="752"/>
      <c r="GXL21" s="752"/>
      <c r="GXM21" s="752"/>
      <c r="GXN21" s="752"/>
      <c r="GXO21" s="752"/>
      <c r="GXP21" s="752"/>
      <c r="GXQ21" s="752"/>
      <c r="GXR21" s="752"/>
      <c r="GXS21" s="752"/>
      <c r="GXT21" s="752"/>
      <c r="GXU21" s="752"/>
      <c r="GXV21" s="752"/>
      <c r="GXW21" s="752"/>
      <c r="GXX21" s="752"/>
      <c r="GXY21" s="752"/>
      <c r="GXZ21" s="752"/>
      <c r="GYA21" s="752"/>
      <c r="GYB21" s="752"/>
      <c r="GYC21" s="752"/>
      <c r="GYD21" s="752"/>
      <c r="GYE21" s="752"/>
      <c r="GYF21" s="752"/>
      <c r="GYG21" s="752"/>
      <c r="GYH21" s="752"/>
      <c r="GYI21" s="752"/>
      <c r="GYJ21" s="752"/>
      <c r="GYK21" s="752"/>
      <c r="GYL21" s="752"/>
      <c r="GYM21" s="752"/>
      <c r="GYN21" s="752"/>
      <c r="GYO21" s="752"/>
      <c r="GYP21" s="752"/>
      <c r="GYQ21" s="752"/>
      <c r="GYR21" s="752"/>
      <c r="GYS21" s="752"/>
      <c r="GYT21" s="752"/>
      <c r="GYU21" s="752"/>
      <c r="GYV21" s="752"/>
      <c r="GYW21" s="752"/>
      <c r="GYX21" s="752"/>
      <c r="GYY21" s="752"/>
      <c r="GYZ21" s="752"/>
      <c r="GZA21" s="752"/>
      <c r="GZB21" s="752"/>
      <c r="GZC21" s="752"/>
      <c r="GZD21" s="752"/>
      <c r="GZE21" s="752"/>
      <c r="GZF21" s="752"/>
      <c r="GZG21" s="752"/>
      <c r="GZH21" s="752"/>
      <c r="GZI21" s="752"/>
      <c r="GZJ21" s="752"/>
      <c r="GZK21" s="752"/>
      <c r="GZL21" s="752"/>
      <c r="GZM21" s="752"/>
      <c r="GZN21" s="752"/>
      <c r="GZO21" s="752"/>
      <c r="GZP21" s="752"/>
      <c r="GZQ21" s="752"/>
      <c r="GZR21" s="752"/>
      <c r="GZS21" s="752"/>
      <c r="GZT21" s="752"/>
      <c r="GZU21" s="752"/>
      <c r="GZV21" s="752"/>
      <c r="GZW21" s="752"/>
      <c r="GZX21" s="752"/>
      <c r="GZY21" s="752"/>
      <c r="GZZ21" s="752"/>
      <c r="HAA21" s="752"/>
      <c r="HAB21" s="752"/>
      <c r="HAC21" s="752"/>
      <c r="HAD21" s="752"/>
      <c r="HAE21" s="752"/>
      <c r="HAF21" s="752"/>
      <c r="HAG21" s="752"/>
      <c r="HAH21" s="752"/>
      <c r="HAI21" s="752"/>
      <c r="HAJ21" s="752"/>
      <c r="HAK21" s="752"/>
      <c r="HAL21" s="752"/>
      <c r="HAM21" s="752"/>
      <c r="HAN21" s="752"/>
      <c r="HAO21" s="752"/>
      <c r="HAP21" s="752"/>
      <c r="HAQ21" s="752"/>
      <c r="HAR21" s="752"/>
      <c r="HAS21" s="752"/>
      <c r="HAT21" s="752"/>
      <c r="HAU21" s="752"/>
      <c r="HAV21" s="752"/>
      <c r="HAW21" s="752"/>
      <c r="HAX21" s="752"/>
      <c r="HAY21" s="752"/>
      <c r="HAZ21" s="752"/>
      <c r="HBA21" s="752"/>
      <c r="HBB21" s="752"/>
      <c r="HBC21" s="752"/>
      <c r="HBD21" s="752"/>
      <c r="HBE21" s="752"/>
      <c r="HBF21" s="752"/>
      <c r="HBG21" s="752"/>
      <c r="HBH21" s="752"/>
      <c r="HBI21" s="752"/>
      <c r="HBJ21" s="752"/>
      <c r="HBK21" s="752"/>
      <c r="HBL21" s="752"/>
      <c r="HBM21" s="752"/>
      <c r="HBN21" s="752"/>
      <c r="HBO21" s="752"/>
      <c r="HBP21" s="752"/>
      <c r="HBQ21" s="752"/>
      <c r="HBR21" s="752"/>
      <c r="HBS21" s="752"/>
      <c r="HBT21" s="752"/>
      <c r="HBU21" s="752"/>
      <c r="HBV21" s="752"/>
      <c r="HBW21" s="752"/>
      <c r="HBX21" s="752"/>
      <c r="HBY21" s="752"/>
      <c r="HBZ21" s="752"/>
      <c r="HCA21" s="752"/>
      <c r="HCB21" s="752"/>
      <c r="HCC21" s="752"/>
      <c r="HCD21" s="752"/>
      <c r="HCE21" s="752"/>
      <c r="HCF21" s="752"/>
      <c r="HCG21" s="752"/>
      <c r="HCH21" s="752"/>
      <c r="HCI21" s="752"/>
      <c r="HCJ21" s="752"/>
      <c r="HCK21" s="752"/>
      <c r="HCL21" s="752"/>
      <c r="HCM21" s="752"/>
      <c r="HCN21" s="752"/>
      <c r="HCO21" s="752"/>
      <c r="HCP21" s="752"/>
      <c r="HCQ21" s="752"/>
      <c r="HCR21" s="752"/>
      <c r="HCS21" s="752"/>
      <c r="HCT21" s="752"/>
      <c r="HCU21" s="752"/>
      <c r="HCV21" s="752"/>
      <c r="HCW21" s="752"/>
      <c r="HCX21" s="752"/>
      <c r="HCY21" s="752"/>
      <c r="HCZ21" s="752"/>
      <c r="HDA21" s="752"/>
      <c r="HDB21" s="752"/>
      <c r="HDC21" s="752"/>
      <c r="HDD21" s="752"/>
      <c r="HDE21" s="752"/>
      <c r="HDF21" s="752"/>
      <c r="HDG21" s="752"/>
      <c r="HDH21" s="752"/>
      <c r="HDI21" s="752"/>
      <c r="HDJ21" s="752"/>
      <c r="HDK21" s="752"/>
      <c r="HDL21" s="752"/>
      <c r="HDM21" s="752"/>
      <c r="HDN21" s="752"/>
      <c r="HDO21" s="752"/>
      <c r="HDP21" s="752"/>
      <c r="HDQ21" s="752"/>
      <c r="HDR21" s="752"/>
      <c r="HDS21" s="752"/>
      <c r="HDT21" s="752"/>
      <c r="HDU21" s="752"/>
      <c r="HDV21" s="752"/>
      <c r="HDW21" s="752"/>
      <c r="HDX21" s="752"/>
      <c r="HDY21" s="752"/>
      <c r="HDZ21" s="752"/>
      <c r="HEA21" s="752"/>
      <c r="HEB21" s="752"/>
      <c r="HEC21" s="752"/>
      <c r="HED21" s="752"/>
      <c r="HEE21" s="752"/>
      <c r="HEF21" s="752"/>
      <c r="HEG21" s="752"/>
      <c r="HEH21" s="752"/>
      <c r="HEI21" s="752"/>
      <c r="HEJ21" s="752"/>
      <c r="HEK21" s="752"/>
      <c r="HEL21" s="752"/>
      <c r="HEM21" s="752"/>
      <c r="HEN21" s="752"/>
      <c r="HEO21" s="752"/>
      <c r="HEP21" s="752"/>
      <c r="HEQ21" s="752"/>
      <c r="HER21" s="752"/>
      <c r="HES21" s="752"/>
      <c r="HET21" s="752"/>
      <c r="HEU21" s="752"/>
      <c r="HEV21" s="752"/>
      <c r="HEW21" s="752"/>
      <c r="HEX21" s="752"/>
      <c r="HEY21" s="752"/>
      <c r="HEZ21" s="752"/>
      <c r="HFA21" s="752"/>
      <c r="HFB21" s="752"/>
      <c r="HFC21" s="752"/>
      <c r="HFD21" s="752"/>
      <c r="HFE21" s="752"/>
      <c r="HFF21" s="752"/>
      <c r="HFG21" s="752"/>
      <c r="HFH21" s="752"/>
      <c r="HFI21" s="752"/>
      <c r="HFJ21" s="752"/>
      <c r="HFK21" s="752"/>
      <c r="HFL21" s="752"/>
      <c r="HFM21" s="752"/>
      <c r="HFN21" s="752"/>
      <c r="HFO21" s="752"/>
      <c r="HFP21" s="752"/>
      <c r="HFQ21" s="752"/>
      <c r="HFR21" s="752"/>
      <c r="HFS21" s="752"/>
      <c r="HFT21" s="752"/>
      <c r="HFU21" s="752"/>
      <c r="HFV21" s="752"/>
      <c r="HFW21" s="752"/>
      <c r="HFX21" s="752"/>
      <c r="HFY21" s="752"/>
      <c r="HFZ21" s="752"/>
      <c r="HGA21" s="752"/>
      <c r="HGB21" s="752"/>
      <c r="HGC21" s="752"/>
      <c r="HGD21" s="752"/>
      <c r="HGE21" s="752"/>
      <c r="HGF21" s="752"/>
      <c r="HGG21" s="752"/>
      <c r="HGH21" s="752"/>
      <c r="HGI21" s="752"/>
      <c r="HGJ21" s="752"/>
      <c r="HGK21" s="752"/>
      <c r="HGL21" s="752"/>
      <c r="HGM21" s="752"/>
      <c r="HGN21" s="752"/>
      <c r="HGO21" s="752"/>
      <c r="HGP21" s="752"/>
      <c r="HGQ21" s="752"/>
      <c r="HGR21" s="752"/>
      <c r="HGS21" s="752"/>
      <c r="HGT21" s="752"/>
      <c r="HGU21" s="752"/>
      <c r="HGV21" s="752"/>
      <c r="HGW21" s="752"/>
      <c r="HGX21" s="752"/>
      <c r="HGY21" s="752"/>
      <c r="HGZ21" s="752"/>
      <c r="HHA21" s="752"/>
      <c r="HHB21" s="752"/>
      <c r="HHC21" s="752"/>
      <c r="HHD21" s="752"/>
      <c r="HHE21" s="752"/>
      <c r="HHF21" s="752"/>
      <c r="HHG21" s="752"/>
      <c r="HHH21" s="752"/>
      <c r="HHI21" s="752"/>
      <c r="HHJ21" s="752"/>
      <c r="HHK21" s="752"/>
      <c r="HHL21" s="752"/>
      <c r="HHM21" s="752"/>
      <c r="HHN21" s="752"/>
      <c r="HHO21" s="752"/>
      <c r="HHP21" s="752"/>
      <c r="HHQ21" s="752"/>
      <c r="HHR21" s="752"/>
      <c r="HHS21" s="752"/>
      <c r="HHT21" s="752"/>
      <c r="HHU21" s="752"/>
      <c r="HHV21" s="752"/>
      <c r="HHW21" s="752"/>
      <c r="HHX21" s="752"/>
      <c r="HHY21" s="752"/>
      <c r="HHZ21" s="752"/>
      <c r="HIA21" s="752"/>
      <c r="HIB21" s="752"/>
      <c r="HIC21" s="752"/>
      <c r="HID21" s="752"/>
      <c r="HIE21" s="752"/>
      <c r="HIF21" s="752"/>
      <c r="HIG21" s="752"/>
      <c r="HIH21" s="752"/>
      <c r="HII21" s="752"/>
      <c r="HIJ21" s="752"/>
      <c r="HIK21" s="752"/>
      <c r="HIL21" s="752"/>
      <c r="HIM21" s="752"/>
      <c r="HIN21" s="752"/>
      <c r="HIO21" s="752"/>
      <c r="HIP21" s="752"/>
      <c r="HIQ21" s="752"/>
      <c r="HIR21" s="752"/>
      <c r="HIS21" s="752"/>
      <c r="HIT21" s="752"/>
      <c r="HIU21" s="752"/>
      <c r="HIV21" s="752"/>
      <c r="HIW21" s="752"/>
      <c r="HIX21" s="752"/>
      <c r="HIY21" s="752"/>
      <c r="HIZ21" s="752"/>
      <c r="HJA21" s="752"/>
      <c r="HJB21" s="752"/>
      <c r="HJC21" s="752"/>
      <c r="HJD21" s="752"/>
      <c r="HJE21" s="752"/>
      <c r="HJF21" s="752"/>
      <c r="HJG21" s="752"/>
      <c r="HJH21" s="752"/>
      <c r="HJI21" s="752"/>
      <c r="HJJ21" s="752"/>
      <c r="HJK21" s="752"/>
      <c r="HJL21" s="752"/>
      <c r="HJM21" s="752"/>
      <c r="HJN21" s="752"/>
      <c r="HJO21" s="752"/>
      <c r="HJP21" s="752"/>
      <c r="HJQ21" s="752"/>
      <c r="HJR21" s="752"/>
      <c r="HJS21" s="752"/>
      <c r="HJT21" s="752"/>
      <c r="HJU21" s="752"/>
      <c r="HJV21" s="752"/>
      <c r="HJW21" s="752"/>
      <c r="HJX21" s="752"/>
      <c r="HJY21" s="752"/>
      <c r="HJZ21" s="752"/>
      <c r="HKA21" s="752"/>
      <c r="HKB21" s="752"/>
      <c r="HKC21" s="752"/>
      <c r="HKD21" s="752"/>
      <c r="HKE21" s="752"/>
      <c r="HKF21" s="752"/>
      <c r="HKG21" s="752"/>
      <c r="HKH21" s="752"/>
      <c r="HKI21" s="752"/>
      <c r="HKJ21" s="752"/>
      <c r="HKK21" s="752"/>
      <c r="HKL21" s="752"/>
      <c r="HKM21" s="752"/>
      <c r="HKN21" s="752"/>
      <c r="HKO21" s="752"/>
      <c r="HKP21" s="752"/>
      <c r="HKQ21" s="752"/>
      <c r="HKR21" s="752"/>
      <c r="HKS21" s="752"/>
      <c r="HKT21" s="752"/>
      <c r="HKU21" s="752"/>
      <c r="HKV21" s="752"/>
      <c r="HKW21" s="752"/>
      <c r="HKX21" s="752"/>
      <c r="HKY21" s="752"/>
      <c r="HKZ21" s="752"/>
      <c r="HLA21" s="752"/>
      <c r="HLB21" s="752"/>
      <c r="HLC21" s="752"/>
      <c r="HLD21" s="752"/>
      <c r="HLE21" s="752"/>
      <c r="HLF21" s="752"/>
      <c r="HLG21" s="752"/>
      <c r="HLH21" s="752"/>
      <c r="HLI21" s="752"/>
      <c r="HLJ21" s="752"/>
      <c r="HLK21" s="752"/>
      <c r="HLL21" s="752"/>
      <c r="HLM21" s="752"/>
      <c r="HLN21" s="752"/>
      <c r="HLO21" s="752"/>
      <c r="HLP21" s="752"/>
      <c r="HLQ21" s="752"/>
      <c r="HLR21" s="752"/>
      <c r="HLS21" s="752"/>
      <c r="HLT21" s="752"/>
      <c r="HLU21" s="752"/>
      <c r="HLV21" s="752"/>
      <c r="HLW21" s="752"/>
      <c r="HLX21" s="752"/>
      <c r="HLY21" s="752"/>
      <c r="HLZ21" s="752"/>
      <c r="HMA21" s="752"/>
      <c r="HMB21" s="752"/>
      <c r="HMC21" s="752"/>
      <c r="HMD21" s="752"/>
      <c r="HME21" s="752"/>
      <c r="HMF21" s="752"/>
      <c r="HMG21" s="752"/>
      <c r="HMH21" s="752"/>
      <c r="HMI21" s="752"/>
      <c r="HMJ21" s="752"/>
      <c r="HMK21" s="752"/>
      <c r="HML21" s="752"/>
      <c r="HMM21" s="752"/>
      <c r="HMN21" s="752"/>
      <c r="HMO21" s="752"/>
      <c r="HMP21" s="752"/>
      <c r="HMQ21" s="752"/>
      <c r="HMR21" s="752"/>
      <c r="HMS21" s="752"/>
      <c r="HMT21" s="752"/>
      <c r="HMU21" s="752"/>
      <c r="HMV21" s="752"/>
      <c r="HMW21" s="752"/>
      <c r="HMX21" s="752"/>
      <c r="HMY21" s="752"/>
      <c r="HMZ21" s="752"/>
      <c r="HNA21" s="752"/>
      <c r="HNB21" s="752"/>
      <c r="HNC21" s="752"/>
      <c r="HND21" s="752"/>
      <c r="HNE21" s="752"/>
      <c r="HNF21" s="752"/>
      <c r="HNG21" s="752"/>
      <c r="HNH21" s="752"/>
      <c r="HNI21" s="752"/>
      <c r="HNJ21" s="752"/>
      <c r="HNK21" s="752"/>
      <c r="HNL21" s="752"/>
      <c r="HNM21" s="752"/>
      <c r="HNN21" s="752"/>
      <c r="HNO21" s="752"/>
      <c r="HNP21" s="752"/>
      <c r="HNQ21" s="752"/>
      <c r="HNR21" s="752"/>
      <c r="HNS21" s="752"/>
      <c r="HNT21" s="752"/>
      <c r="HNU21" s="752"/>
      <c r="HNV21" s="752"/>
      <c r="HNW21" s="752"/>
      <c r="HNX21" s="752"/>
      <c r="HNY21" s="752"/>
      <c r="HNZ21" s="752"/>
      <c r="HOA21" s="752"/>
      <c r="HOB21" s="752"/>
      <c r="HOC21" s="752"/>
      <c r="HOD21" s="752"/>
      <c r="HOE21" s="752"/>
      <c r="HOF21" s="752"/>
      <c r="HOG21" s="752"/>
      <c r="HOH21" s="752"/>
      <c r="HOI21" s="752"/>
      <c r="HOJ21" s="752"/>
      <c r="HOK21" s="752"/>
      <c r="HOL21" s="752"/>
      <c r="HOM21" s="752"/>
      <c r="HON21" s="752"/>
      <c r="HOO21" s="752"/>
      <c r="HOP21" s="752"/>
      <c r="HOQ21" s="752"/>
      <c r="HOR21" s="752"/>
      <c r="HOS21" s="752"/>
      <c r="HOT21" s="752"/>
      <c r="HOU21" s="752"/>
      <c r="HOV21" s="752"/>
      <c r="HOW21" s="752"/>
      <c r="HOX21" s="752"/>
      <c r="HOY21" s="752"/>
      <c r="HOZ21" s="752"/>
      <c r="HPA21" s="752"/>
      <c r="HPB21" s="752"/>
      <c r="HPC21" s="752"/>
      <c r="HPD21" s="752"/>
      <c r="HPE21" s="752"/>
      <c r="HPF21" s="752"/>
      <c r="HPG21" s="752"/>
      <c r="HPH21" s="752"/>
      <c r="HPI21" s="752"/>
      <c r="HPJ21" s="752"/>
      <c r="HPK21" s="752"/>
      <c r="HPL21" s="752"/>
      <c r="HPM21" s="752"/>
      <c r="HPN21" s="752"/>
      <c r="HPO21" s="752"/>
      <c r="HPP21" s="752"/>
      <c r="HPQ21" s="752"/>
      <c r="HPR21" s="752"/>
      <c r="HPS21" s="752"/>
      <c r="HPT21" s="752"/>
      <c r="HPU21" s="752"/>
      <c r="HPV21" s="752"/>
      <c r="HPW21" s="752"/>
      <c r="HPX21" s="752"/>
      <c r="HPY21" s="752"/>
      <c r="HPZ21" s="752"/>
      <c r="HQA21" s="752"/>
      <c r="HQB21" s="752"/>
      <c r="HQC21" s="752"/>
      <c r="HQD21" s="752"/>
      <c r="HQE21" s="752"/>
      <c r="HQF21" s="752"/>
      <c r="HQG21" s="752"/>
      <c r="HQH21" s="752"/>
      <c r="HQI21" s="752"/>
      <c r="HQJ21" s="752"/>
      <c r="HQK21" s="752"/>
      <c r="HQL21" s="752"/>
      <c r="HQM21" s="752"/>
      <c r="HQN21" s="752"/>
      <c r="HQO21" s="752"/>
      <c r="HQP21" s="752"/>
      <c r="HQQ21" s="752"/>
      <c r="HQR21" s="752"/>
      <c r="HQS21" s="752"/>
      <c r="HQT21" s="752"/>
      <c r="HQU21" s="752"/>
      <c r="HQV21" s="752"/>
      <c r="HQW21" s="752"/>
      <c r="HQX21" s="752"/>
      <c r="HQY21" s="752"/>
      <c r="HQZ21" s="752"/>
      <c r="HRA21" s="752"/>
      <c r="HRB21" s="752"/>
      <c r="HRC21" s="752"/>
      <c r="HRD21" s="752"/>
      <c r="HRE21" s="752"/>
      <c r="HRF21" s="752"/>
      <c r="HRG21" s="752"/>
      <c r="HRH21" s="752"/>
      <c r="HRI21" s="752"/>
      <c r="HRJ21" s="752"/>
      <c r="HRK21" s="752"/>
      <c r="HRL21" s="752"/>
      <c r="HRM21" s="752"/>
      <c r="HRN21" s="752"/>
      <c r="HRO21" s="752"/>
      <c r="HRP21" s="752"/>
      <c r="HRQ21" s="752"/>
      <c r="HRR21" s="752"/>
      <c r="HRS21" s="752"/>
      <c r="HRT21" s="752"/>
      <c r="HRU21" s="752"/>
      <c r="HRV21" s="752"/>
      <c r="HRW21" s="752"/>
      <c r="HRX21" s="752"/>
      <c r="HRY21" s="752"/>
      <c r="HRZ21" s="752"/>
      <c r="HSA21" s="752"/>
      <c r="HSB21" s="752"/>
      <c r="HSC21" s="752"/>
      <c r="HSD21" s="752"/>
      <c r="HSE21" s="752"/>
      <c r="HSF21" s="752"/>
      <c r="HSG21" s="752"/>
      <c r="HSH21" s="752"/>
      <c r="HSI21" s="752"/>
      <c r="HSJ21" s="752"/>
      <c r="HSK21" s="752"/>
      <c r="HSL21" s="752"/>
      <c r="HSM21" s="752"/>
      <c r="HSN21" s="752"/>
      <c r="HSO21" s="752"/>
      <c r="HSP21" s="752"/>
      <c r="HSQ21" s="752"/>
      <c r="HSR21" s="752"/>
      <c r="HSS21" s="752"/>
      <c r="HST21" s="752"/>
      <c r="HSU21" s="752"/>
      <c r="HSV21" s="752"/>
      <c r="HSW21" s="752"/>
      <c r="HSX21" s="752"/>
      <c r="HSY21" s="752"/>
      <c r="HSZ21" s="752"/>
      <c r="HTA21" s="752"/>
      <c r="HTB21" s="752"/>
      <c r="HTC21" s="752"/>
      <c r="HTD21" s="752"/>
      <c r="HTE21" s="752"/>
      <c r="HTF21" s="752"/>
      <c r="HTG21" s="752"/>
      <c r="HTH21" s="752"/>
      <c r="HTI21" s="752"/>
      <c r="HTJ21" s="752"/>
      <c r="HTK21" s="752"/>
      <c r="HTL21" s="752"/>
      <c r="HTM21" s="752"/>
      <c r="HTN21" s="752"/>
      <c r="HTO21" s="752"/>
      <c r="HTP21" s="752"/>
      <c r="HTQ21" s="752"/>
      <c r="HTR21" s="752"/>
      <c r="HTS21" s="752"/>
      <c r="HTT21" s="752"/>
      <c r="HTU21" s="752"/>
      <c r="HTV21" s="752"/>
      <c r="HTW21" s="752"/>
      <c r="HTX21" s="752"/>
      <c r="HTY21" s="752"/>
      <c r="HTZ21" s="752"/>
      <c r="HUA21" s="752"/>
      <c r="HUB21" s="752"/>
      <c r="HUC21" s="752"/>
      <c r="HUD21" s="752"/>
      <c r="HUE21" s="752"/>
      <c r="HUF21" s="752"/>
      <c r="HUG21" s="752"/>
      <c r="HUH21" s="752"/>
      <c r="HUI21" s="752"/>
      <c r="HUJ21" s="752"/>
      <c r="HUK21" s="752"/>
      <c r="HUL21" s="752"/>
      <c r="HUM21" s="752"/>
      <c r="HUN21" s="752"/>
      <c r="HUO21" s="752"/>
      <c r="HUP21" s="752"/>
      <c r="HUQ21" s="752"/>
      <c r="HUR21" s="752"/>
      <c r="HUS21" s="752"/>
      <c r="HUT21" s="752"/>
      <c r="HUU21" s="752"/>
      <c r="HUV21" s="752"/>
      <c r="HUW21" s="752"/>
      <c r="HUX21" s="752"/>
      <c r="HUY21" s="752"/>
      <c r="HUZ21" s="752"/>
      <c r="HVA21" s="752"/>
      <c r="HVB21" s="752"/>
      <c r="HVC21" s="752"/>
      <c r="HVD21" s="752"/>
      <c r="HVE21" s="752"/>
      <c r="HVF21" s="752"/>
      <c r="HVG21" s="752"/>
      <c r="HVH21" s="752"/>
      <c r="HVI21" s="752"/>
      <c r="HVJ21" s="752"/>
      <c r="HVK21" s="752"/>
      <c r="HVL21" s="752"/>
      <c r="HVM21" s="752"/>
      <c r="HVN21" s="752"/>
      <c r="HVO21" s="752"/>
      <c r="HVP21" s="752"/>
      <c r="HVQ21" s="752"/>
      <c r="HVR21" s="752"/>
      <c r="HVS21" s="752"/>
      <c r="HVT21" s="752"/>
      <c r="HVU21" s="752"/>
      <c r="HVV21" s="752"/>
      <c r="HVW21" s="752"/>
      <c r="HVX21" s="752"/>
      <c r="HVY21" s="752"/>
      <c r="HVZ21" s="752"/>
      <c r="HWA21" s="752"/>
      <c r="HWB21" s="752"/>
      <c r="HWC21" s="752"/>
      <c r="HWD21" s="752"/>
      <c r="HWE21" s="752"/>
      <c r="HWF21" s="752"/>
      <c r="HWG21" s="752"/>
      <c r="HWH21" s="752"/>
      <c r="HWI21" s="752"/>
      <c r="HWJ21" s="752"/>
      <c r="HWK21" s="752"/>
      <c r="HWL21" s="752"/>
      <c r="HWM21" s="752"/>
      <c r="HWN21" s="752"/>
      <c r="HWO21" s="752"/>
      <c r="HWP21" s="752"/>
      <c r="HWQ21" s="752"/>
      <c r="HWR21" s="752"/>
      <c r="HWS21" s="752"/>
      <c r="HWT21" s="752"/>
      <c r="HWU21" s="752"/>
      <c r="HWV21" s="752"/>
      <c r="HWW21" s="752"/>
      <c r="HWX21" s="752"/>
      <c r="HWY21" s="752"/>
      <c r="HWZ21" s="752"/>
      <c r="HXA21" s="752"/>
      <c r="HXB21" s="752"/>
      <c r="HXC21" s="752"/>
      <c r="HXD21" s="752"/>
      <c r="HXE21" s="752"/>
      <c r="HXF21" s="752"/>
      <c r="HXG21" s="752"/>
      <c r="HXH21" s="752"/>
      <c r="HXI21" s="752"/>
      <c r="HXJ21" s="752"/>
      <c r="HXK21" s="752"/>
      <c r="HXL21" s="752"/>
      <c r="HXM21" s="752"/>
      <c r="HXN21" s="752"/>
      <c r="HXO21" s="752"/>
      <c r="HXP21" s="752"/>
      <c r="HXQ21" s="752"/>
      <c r="HXR21" s="752"/>
      <c r="HXS21" s="752"/>
      <c r="HXT21" s="752"/>
      <c r="HXU21" s="752"/>
      <c r="HXV21" s="752"/>
      <c r="HXW21" s="752"/>
      <c r="HXX21" s="752"/>
      <c r="HXY21" s="752"/>
      <c r="HXZ21" s="752"/>
      <c r="HYA21" s="752"/>
      <c r="HYB21" s="752"/>
      <c r="HYC21" s="752"/>
      <c r="HYD21" s="752"/>
      <c r="HYE21" s="752"/>
      <c r="HYF21" s="752"/>
      <c r="HYG21" s="752"/>
      <c r="HYH21" s="752"/>
      <c r="HYI21" s="752"/>
      <c r="HYJ21" s="752"/>
      <c r="HYK21" s="752"/>
      <c r="HYL21" s="752"/>
      <c r="HYM21" s="752"/>
      <c r="HYN21" s="752"/>
      <c r="HYO21" s="752"/>
      <c r="HYP21" s="752"/>
      <c r="HYQ21" s="752"/>
      <c r="HYR21" s="752"/>
      <c r="HYS21" s="752"/>
      <c r="HYT21" s="752"/>
      <c r="HYU21" s="752"/>
      <c r="HYV21" s="752"/>
      <c r="HYW21" s="752"/>
      <c r="HYX21" s="752"/>
      <c r="HYY21" s="752"/>
      <c r="HYZ21" s="752"/>
      <c r="HZA21" s="752"/>
      <c r="HZB21" s="752"/>
      <c r="HZC21" s="752"/>
      <c r="HZD21" s="752"/>
      <c r="HZE21" s="752"/>
      <c r="HZF21" s="752"/>
      <c r="HZG21" s="752"/>
      <c r="HZH21" s="752"/>
      <c r="HZI21" s="752"/>
      <c r="HZJ21" s="752"/>
      <c r="HZK21" s="752"/>
      <c r="HZL21" s="752"/>
      <c r="HZM21" s="752"/>
      <c r="HZN21" s="752"/>
      <c r="HZO21" s="752"/>
      <c r="HZP21" s="752"/>
      <c r="HZQ21" s="752"/>
      <c r="HZR21" s="752"/>
      <c r="HZS21" s="752"/>
      <c r="HZT21" s="752"/>
      <c r="HZU21" s="752"/>
      <c r="HZV21" s="752"/>
      <c r="HZW21" s="752"/>
      <c r="HZX21" s="752"/>
      <c r="HZY21" s="752"/>
      <c r="HZZ21" s="752"/>
      <c r="IAA21" s="752"/>
      <c r="IAB21" s="752"/>
      <c r="IAC21" s="752"/>
      <c r="IAD21" s="752"/>
      <c r="IAE21" s="752"/>
      <c r="IAF21" s="752"/>
      <c r="IAG21" s="752"/>
      <c r="IAH21" s="752"/>
      <c r="IAI21" s="752"/>
      <c r="IAJ21" s="752"/>
      <c r="IAK21" s="752"/>
      <c r="IAL21" s="752"/>
      <c r="IAM21" s="752"/>
      <c r="IAN21" s="752"/>
      <c r="IAO21" s="752"/>
      <c r="IAP21" s="752"/>
      <c r="IAQ21" s="752"/>
      <c r="IAR21" s="752"/>
      <c r="IAS21" s="752"/>
      <c r="IAT21" s="752"/>
      <c r="IAU21" s="752"/>
      <c r="IAV21" s="752"/>
      <c r="IAW21" s="752"/>
      <c r="IAX21" s="752"/>
      <c r="IAY21" s="752"/>
      <c r="IAZ21" s="752"/>
      <c r="IBA21" s="752"/>
      <c r="IBB21" s="752"/>
      <c r="IBC21" s="752"/>
      <c r="IBD21" s="752"/>
      <c r="IBE21" s="752"/>
      <c r="IBF21" s="752"/>
      <c r="IBG21" s="752"/>
      <c r="IBH21" s="752"/>
      <c r="IBI21" s="752"/>
      <c r="IBJ21" s="752"/>
      <c r="IBK21" s="752"/>
      <c r="IBL21" s="752"/>
      <c r="IBM21" s="752"/>
      <c r="IBN21" s="752"/>
      <c r="IBO21" s="752"/>
      <c r="IBP21" s="752"/>
      <c r="IBQ21" s="752"/>
      <c r="IBR21" s="752"/>
      <c r="IBS21" s="752"/>
      <c r="IBT21" s="752"/>
      <c r="IBU21" s="752"/>
      <c r="IBV21" s="752"/>
      <c r="IBW21" s="752"/>
      <c r="IBX21" s="752"/>
      <c r="IBY21" s="752"/>
      <c r="IBZ21" s="752"/>
      <c r="ICA21" s="752"/>
      <c r="ICB21" s="752"/>
      <c r="ICC21" s="752"/>
      <c r="ICD21" s="752"/>
      <c r="ICE21" s="752"/>
      <c r="ICF21" s="752"/>
      <c r="ICG21" s="752"/>
      <c r="ICH21" s="752"/>
      <c r="ICI21" s="752"/>
      <c r="ICJ21" s="752"/>
      <c r="ICK21" s="752"/>
      <c r="ICL21" s="752"/>
      <c r="ICM21" s="752"/>
      <c r="ICN21" s="752"/>
      <c r="ICO21" s="752"/>
      <c r="ICP21" s="752"/>
      <c r="ICQ21" s="752"/>
      <c r="ICR21" s="752"/>
      <c r="ICS21" s="752"/>
      <c r="ICT21" s="752"/>
      <c r="ICU21" s="752"/>
      <c r="ICV21" s="752"/>
      <c r="ICW21" s="752"/>
      <c r="ICX21" s="752"/>
      <c r="ICY21" s="752"/>
      <c r="ICZ21" s="752"/>
      <c r="IDA21" s="752"/>
      <c r="IDB21" s="752"/>
      <c r="IDC21" s="752"/>
      <c r="IDD21" s="752"/>
      <c r="IDE21" s="752"/>
      <c r="IDF21" s="752"/>
      <c r="IDG21" s="752"/>
      <c r="IDH21" s="752"/>
      <c r="IDI21" s="752"/>
      <c r="IDJ21" s="752"/>
      <c r="IDK21" s="752"/>
      <c r="IDL21" s="752"/>
      <c r="IDM21" s="752"/>
      <c r="IDN21" s="752"/>
      <c r="IDO21" s="752"/>
      <c r="IDP21" s="752"/>
      <c r="IDQ21" s="752"/>
      <c r="IDR21" s="752"/>
      <c r="IDS21" s="752"/>
      <c r="IDT21" s="752"/>
      <c r="IDU21" s="752"/>
      <c r="IDV21" s="752"/>
      <c r="IDW21" s="752"/>
      <c r="IDX21" s="752"/>
      <c r="IDY21" s="752"/>
      <c r="IDZ21" s="752"/>
      <c r="IEA21" s="752"/>
      <c r="IEB21" s="752"/>
      <c r="IEC21" s="752"/>
      <c r="IED21" s="752"/>
      <c r="IEE21" s="752"/>
      <c r="IEF21" s="752"/>
      <c r="IEG21" s="752"/>
      <c r="IEH21" s="752"/>
      <c r="IEI21" s="752"/>
      <c r="IEJ21" s="752"/>
      <c r="IEK21" s="752"/>
      <c r="IEL21" s="752"/>
      <c r="IEM21" s="752"/>
      <c r="IEN21" s="752"/>
      <c r="IEO21" s="752"/>
      <c r="IEP21" s="752"/>
      <c r="IEQ21" s="752"/>
      <c r="IER21" s="752"/>
      <c r="IES21" s="752"/>
      <c r="IET21" s="752"/>
      <c r="IEU21" s="752"/>
      <c r="IEV21" s="752"/>
      <c r="IEW21" s="752"/>
      <c r="IEX21" s="752"/>
      <c r="IEY21" s="752"/>
      <c r="IEZ21" s="752"/>
      <c r="IFA21" s="752"/>
      <c r="IFB21" s="752"/>
      <c r="IFC21" s="752"/>
      <c r="IFD21" s="752"/>
      <c r="IFE21" s="752"/>
      <c r="IFF21" s="752"/>
      <c r="IFG21" s="752"/>
      <c r="IFH21" s="752"/>
      <c r="IFI21" s="752"/>
      <c r="IFJ21" s="752"/>
      <c r="IFK21" s="752"/>
      <c r="IFL21" s="752"/>
      <c r="IFM21" s="752"/>
      <c r="IFN21" s="752"/>
      <c r="IFO21" s="752"/>
      <c r="IFP21" s="752"/>
      <c r="IFQ21" s="752"/>
      <c r="IFR21" s="752"/>
      <c r="IFS21" s="752"/>
      <c r="IFT21" s="752"/>
      <c r="IFU21" s="752"/>
      <c r="IFV21" s="752"/>
      <c r="IFW21" s="752"/>
      <c r="IFX21" s="752"/>
      <c r="IFY21" s="752"/>
      <c r="IFZ21" s="752"/>
      <c r="IGA21" s="752"/>
      <c r="IGB21" s="752"/>
      <c r="IGC21" s="752"/>
      <c r="IGD21" s="752"/>
      <c r="IGE21" s="752"/>
      <c r="IGF21" s="752"/>
      <c r="IGG21" s="752"/>
      <c r="IGH21" s="752"/>
      <c r="IGI21" s="752"/>
      <c r="IGJ21" s="752"/>
      <c r="IGK21" s="752"/>
      <c r="IGL21" s="752"/>
      <c r="IGM21" s="752"/>
      <c r="IGN21" s="752"/>
      <c r="IGO21" s="752"/>
      <c r="IGP21" s="752"/>
      <c r="IGQ21" s="752"/>
      <c r="IGR21" s="752"/>
      <c r="IGS21" s="752"/>
      <c r="IGT21" s="752"/>
      <c r="IGU21" s="752"/>
      <c r="IGV21" s="752"/>
      <c r="IGW21" s="752"/>
      <c r="IGX21" s="752"/>
      <c r="IGY21" s="752"/>
      <c r="IGZ21" s="752"/>
      <c r="IHA21" s="752"/>
      <c r="IHB21" s="752"/>
      <c r="IHC21" s="752"/>
      <c r="IHD21" s="752"/>
      <c r="IHE21" s="752"/>
      <c r="IHF21" s="752"/>
      <c r="IHG21" s="752"/>
      <c r="IHH21" s="752"/>
      <c r="IHI21" s="752"/>
      <c r="IHJ21" s="752"/>
      <c r="IHK21" s="752"/>
      <c r="IHL21" s="752"/>
      <c r="IHM21" s="752"/>
      <c r="IHN21" s="752"/>
      <c r="IHO21" s="752"/>
      <c r="IHP21" s="752"/>
      <c r="IHQ21" s="752"/>
      <c r="IHR21" s="752"/>
      <c r="IHS21" s="752"/>
      <c r="IHT21" s="752"/>
      <c r="IHU21" s="752"/>
      <c r="IHV21" s="752"/>
      <c r="IHW21" s="752"/>
      <c r="IHX21" s="752"/>
      <c r="IHY21" s="752"/>
      <c r="IHZ21" s="752"/>
      <c r="IIA21" s="752"/>
      <c r="IIB21" s="752"/>
      <c r="IIC21" s="752"/>
      <c r="IID21" s="752"/>
      <c r="IIE21" s="752"/>
      <c r="IIF21" s="752"/>
      <c r="IIG21" s="752"/>
      <c r="IIH21" s="752"/>
      <c r="III21" s="752"/>
      <c r="IIJ21" s="752"/>
      <c r="IIK21" s="752"/>
      <c r="IIL21" s="752"/>
      <c r="IIM21" s="752"/>
      <c r="IIN21" s="752"/>
      <c r="IIO21" s="752"/>
      <c r="IIP21" s="752"/>
      <c r="IIQ21" s="752"/>
      <c r="IIR21" s="752"/>
      <c r="IIS21" s="752"/>
      <c r="IIT21" s="752"/>
      <c r="IIU21" s="752"/>
      <c r="IIV21" s="752"/>
      <c r="IIW21" s="752"/>
      <c r="IIX21" s="752"/>
      <c r="IIY21" s="752"/>
      <c r="IIZ21" s="752"/>
      <c r="IJA21" s="752"/>
      <c r="IJB21" s="752"/>
      <c r="IJC21" s="752"/>
      <c r="IJD21" s="752"/>
      <c r="IJE21" s="752"/>
      <c r="IJF21" s="752"/>
      <c r="IJG21" s="752"/>
      <c r="IJH21" s="752"/>
      <c r="IJI21" s="752"/>
      <c r="IJJ21" s="752"/>
      <c r="IJK21" s="752"/>
      <c r="IJL21" s="752"/>
      <c r="IJM21" s="752"/>
      <c r="IJN21" s="752"/>
      <c r="IJO21" s="752"/>
      <c r="IJP21" s="752"/>
      <c r="IJQ21" s="752"/>
      <c r="IJR21" s="752"/>
      <c r="IJS21" s="752"/>
      <c r="IJT21" s="752"/>
      <c r="IJU21" s="752"/>
      <c r="IJV21" s="752"/>
      <c r="IJW21" s="752"/>
      <c r="IJX21" s="752"/>
      <c r="IJY21" s="752"/>
      <c r="IJZ21" s="752"/>
      <c r="IKA21" s="752"/>
      <c r="IKB21" s="752"/>
      <c r="IKC21" s="752"/>
      <c r="IKD21" s="752"/>
      <c r="IKE21" s="752"/>
      <c r="IKF21" s="752"/>
      <c r="IKG21" s="752"/>
      <c r="IKH21" s="752"/>
      <c r="IKI21" s="752"/>
      <c r="IKJ21" s="752"/>
      <c r="IKK21" s="752"/>
      <c r="IKL21" s="752"/>
      <c r="IKM21" s="752"/>
      <c r="IKN21" s="752"/>
      <c r="IKO21" s="752"/>
      <c r="IKP21" s="752"/>
      <c r="IKQ21" s="752"/>
      <c r="IKR21" s="752"/>
      <c r="IKS21" s="752"/>
      <c r="IKT21" s="752"/>
      <c r="IKU21" s="752"/>
      <c r="IKV21" s="752"/>
      <c r="IKW21" s="752"/>
      <c r="IKX21" s="752"/>
      <c r="IKY21" s="752"/>
      <c r="IKZ21" s="752"/>
      <c r="ILA21" s="752"/>
      <c r="ILB21" s="752"/>
      <c r="ILC21" s="752"/>
      <c r="ILD21" s="752"/>
      <c r="ILE21" s="752"/>
      <c r="ILF21" s="752"/>
      <c r="ILG21" s="752"/>
      <c r="ILH21" s="752"/>
      <c r="ILI21" s="752"/>
      <c r="ILJ21" s="752"/>
      <c r="ILK21" s="752"/>
      <c r="ILL21" s="752"/>
      <c r="ILM21" s="752"/>
      <c r="ILN21" s="752"/>
      <c r="ILO21" s="752"/>
      <c r="ILP21" s="752"/>
      <c r="ILQ21" s="752"/>
      <c r="ILR21" s="752"/>
      <c r="ILS21" s="752"/>
      <c r="ILT21" s="752"/>
      <c r="ILU21" s="752"/>
      <c r="ILV21" s="752"/>
      <c r="ILW21" s="752"/>
      <c r="ILX21" s="752"/>
      <c r="ILY21" s="752"/>
      <c r="ILZ21" s="752"/>
      <c r="IMA21" s="752"/>
      <c r="IMB21" s="752"/>
      <c r="IMC21" s="752"/>
      <c r="IMD21" s="752"/>
      <c r="IME21" s="752"/>
      <c r="IMF21" s="752"/>
      <c r="IMG21" s="752"/>
      <c r="IMH21" s="752"/>
      <c r="IMI21" s="752"/>
      <c r="IMJ21" s="752"/>
      <c r="IMK21" s="752"/>
      <c r="IML21" s="752"/>
      <c r="IMM21" s="752"/>
      <c r="IMN21" s="752"/>
      <c r="IMO21" s="752"/>
      <c r="IMP21" s="752"/>
      <c r="IMQ21" s="752"/>
      <c r="IMR21" s="752"/>
      <c r="IMS21" s="752"/>
      <c r="IMT21" s="752"/>
      <c r="IMU21" s="752"/>
      <c r="IMV21" s="752"/>
      <c r="IMW21" s="752"/>
      <c r="IMX21" s="752"/>
      <c r="IMY21" s="752"/>
      <c r="IMZ21" s="752"/>
      <c r="INA21" s="752"/>
      <c r="INB21" s="752"/>
      <c r="INC21" s="752"/>
      <c r="IND21" s="752"/>
      <c r="INE21" s="752"/>
      <c r="INF21" s="752"/>
      <c r="ING21" s="752"/>
      <c r="INH21" s="752"/>
      <c r="INI21" s="752"/>
      <c r="INJ21" s="752"/>
      <c r="INK21" s="752"/>
      <c r="INL21" s="752"/>
      <c r="INM21" s="752"/>
      <c r="INN21" s="752"/>
      <c r="INO21" s="752"/>
      <c r="INP21" s="752"/>
      <c r="INQ21" s="752"/>
      <c r="INR21" s="752"/>
      <c r="INS21" s="752"/>
      <c r="INT21" s="752"/>
      <c r="INU21" s="752"/>
      <c r="INV21" s="752"/>
      <c r="INW21" s="752"/>
      <c r="INX21" s="752"/>
      <c r="INY21" s="752"/>
      <c r="INZ21" s="752"/>
      <c r="IOA21" s="752"/>
      <c r="IOB21" s="752"/>
      <c r="IOC21" s="752"/>
      <c r="IOD21" s="752"/>
      <c r="IOE21" s="752"/>
      <c r="IOF21" s="752"/>
      <c r="IOG21" s="752"/>
      <c r="IOH21" s="752"/>
      <c r="IOI21" s="752"/>
      <c r="IOJ21" s="752"/>
      <c r="IOK21" s="752"/>
      <c r="IOL21" s="752"/>
      <c r="IOM21" s="752"/>
      <c r="ION21" s="752"/>
      <c r="IOO21" s="752"/>
      <c r="IOP21" s="752"/>
      <c r="IOQ21" s="752"/>
      <c r="IOR21" s="752"/>
      <c r="IOS21" s="752"/>
      <c r="IOT21" s="752"/>
      <c r="IOU21" s="752"/>
      <c r="IOV21" s="752"/>
      <c r="IOW21" s="752"/>
      <c r="IOX21" s="752"/>
      <c r="IOY21" s="752"/>
      <c r="IOZ21" s="752"/>
      <c r="IPA21" s="752"/>
      <c r="IPB21" s="752"/>
      <c r="IPC21" s="752"/>
      <c r="IPD21" s="752"/>
      <c r="IPE21" s="752"/>
      <c r="IPF21" s="752"/>
      <c r="IPG21" s="752"/>
      <c r="IPH21" s="752"/>
      <c r="IPI21" s="752"/>
      <c r="IPJ21" s="752"/>
      <c r="IPK21" s="752"/>
      <c r="IPL21" s="752"/>
      <c r="IPM21" s="752"/>
      <c r="IPN21" s="752"/>
      <c r="IPO21" s="752"/>
      <c r="IPP21" s="752"/>
      <c r="IPQ21" s="752"/>
      <c r="IPR21" s="752"/>
      <c r="IPS21" s="752"/>
      <c r="IPT21" s="752"/>
      <c r="IPU21" s="752"/>
      <c r="IPV21" s="752"/>
      <c r="IPW21" s="752"/>
      <c r="IPX21" s="752"/>
      <c r="IPY21" s="752"/>
      <c r="IPZ21" s="752"/>
      <c r="IQA21" s="752"/>
      <c r="IQB21" s="752"/>
      <c r="IQC21" s="752"/>
      <c r="IQD21" s="752"/>
      <c r="IQE21" s="752"/>
      <c r="IQF21" s="752"/>
      <c r="IQG21" s="752"/>
      <c r="IQH21" s="752"/>
      <c r="IQI21" s="752"/>
      <c r="IQJ21" s="752"/>
      <c r="IQK21" s="752"/>
      <c r="IQL21" s="752"/>
      <c r="IQM21" s="752"/>
      <c r="IQN21" s="752"/>
      <c r="IQO21" s="752"/>
      <c r="IQP21" s="752"/>
      <c r="IQQ21" s="752"/>
      <c r="IQR21" s="752"/>
      <c r="IQS21" s="752"/>
      <c r="IQT21" s="752"/>
      <c r="IQU21" s="752"/>
      <c r="IQV21" s="752"/>
      <c r="IQW21" s="752"/>
      <c r="IQX21" s="752"/>
      <c r="IQY21" s="752"/>
      <c r="IQZ21" s="752"/>
      <c r="IRA21" s="752"/>
      <c r="IRB21" s="752"/>
      <c r="IRC21" s="752"/>
      <c r="IRD21" s="752"/>
      <c r="IRE21" s="752"/>
      <c r="IRF21" s="752"/>
      <c r="IRG21" s="752"/>
      <c r="IRH21" s="752"/>
      <c r="IRI21" s="752"/>
      <c r="IRJ21" s="752"/>
      <c r="IRK21" s="752"/>
      <c r="IRL21" s="752"/>
      <c r="IRM21" s="752"/>
      <c r="IRN21" s="752"/>
      <c r="IRO21" s="752"/>
      <c r="IRP21" s="752"/>
      <c r="IRQ21" s="752"/>
      <c r="IRR21" s="752"/>
      <c r="IRS21" s="752"/>
      <c r="IRT21" s="752"/>
      <c r="IRU21" s="752"/>
      <c r="IRV21" s="752"/>
      <c r="IRW21" s="752"/>
      <c r="IRX21" s="752"/>
      <c r="IRY21" s="752"/>
      <c r="IRZ21" s="752"/>
      <c r="ISA21" s="752"/>
      <c r="ISB21" s="752"/>
      <c r="ISC21" s="752"/>
      <c r="ISD21" s="752"/>
      <c r="ISE21" s="752"/>
      <c r="ISF21" s="752"/>
      <c r="ISG21" s="752"/>
      <c r="ISH21" s="752"/>
      <c r="ISI21" s="752"/>
      <c r="ISJ21" s="752"/>
      <c r="ISK21" s="752"/>
      <c r="ISL21" s="752"/>
      <c r="ISM21" s="752"/>
      <c r="ISN21" s="752"/>
      <c r="ISO21" s="752"/>
      <c r="ISP21" s="752"/>
      <c r="ISQ21" s="752"/>
      <c r="ISR21" s="752"/>
      <c r="ISS21" s="752"/>
      <c r="IST21" s="752"/>
      <c r="ISU21" s="752"/>
      <c r="ISV21" s="752"/>
      <c r="ISW21" s="752"/>
      <c r="ISX21" s="752"/>
      <c r="ISY21" s="752"/>
      <c r="ISZ21" s="752"/>
      <c r="ITA21" s="752"/>
      <c r="ITB21" s="752"/>
      <c r="ITC21" s="752"/>
      <c r="ITD21" s="752"/>
      <c r="ITE21" s="752"/>
      <c r="ITF21" s="752"/>
      <c r="ITG21" s="752"/>
      <c r="ITH21" s="752"/>
      <c r="ITI21" s="752"/>
      <c r="ITJ21" s="752"/>
      <c r="ITK21" s="752"/>
      <c r="ITL21" s="752"/>
      <c r="ITM21" s="752"/>
      <c r="ITN21" s="752"/>
      <c r="ITO21" s="752"/>
      <c r="ITP21" s="752"/>
      <c r="ITQ21" s="752"/>
      <c r="ITR21" s="752"/>
      <c r="ITS21" s="752"/>
      <c r="ITT21" s="752"/>
      <c r="ITU21" s="752"/>
      <c r="ITV21" s="752"/>
      <c r="ITW21" s="752"/>
      <c r="ITX21" s="752"/>
      <c r="ITY21" s="752"/>
      <c r="ITZ21" s="752"/>
      <c r="IUA21" s="752"/>
      <c r="IUB21" s="752"/>
      <c r="IUC21" s="752"/>
      <c r="IUD21" s="752"/>
      <c r="IUE21" s="752"/>
      <c r="IUF21" s="752"/>
      <c r="IUG21" s="752"/>
      <c r="IUH21" s="752"/>
      <c r="IUI21" s="752"/>
      <c r="IUJ21" s="752"/>
      <c r="IUK21" s="752"/>
      <c r="IUL21" s="752"/>
      <c r="IUM21" s="752"/>
      <c r="IUN21" s="752"/>
      <c r="IUO21" s="752"/>
      <c r="IUP21" s="752"/>
      <c r="IUQ21" s="752"/>
      <c r="IUR21" s="752"/>
      <c r="IUS21" s="752"/>
      <c r="IUT21" s="752"/>
      <c r="IUU21" s="752"/>
      <c r="IUV21" s="752"/>
      <c r="IUW21" s="752"/>
      <c r="IUX21" s="752"/>
      <c r="IUY21" s="752"/>
      <c r="IUZ21" s="752"/>
      <c r="IVA21" s="752"/>
      <c r="IVB21" s="752"/>
      <c r="IVC21" s="752"/>
      <c r="IVD21" s="752"/>
      <c r="IVE21" s="752"/>
      <c r="IVF21" s="752"/>
      <c r="IVG21" s="752"/>
      <c r="IVH21" s="752"/>
      <c r="IVI21" s="752"/>
      <c r="IVJ21" s="752"/>
      <c r="IVK21" s="752"/>
      <c r="IVL21" s="752"/>
      <c r="IVM21" s="752"/>
      <c r="IVN21" s="752"/>
      <c r="IVO21" s="752"/>
      <c r="IVP21" s="752"/>
      <c r="IVQ21" s="752"/>
      <c r="IVR21" s="752"/>
      <c r="IVS21" s="752"/>
      <c r="IVT21" s="752"/>
      <c r="IVU21" s="752"/>
      <c r="IVV21" s="752"/>
      <c r="IVW21" s="752"/>
      <c r="IVX21" s="752"/>
      <c r="IVY21" s="752"/>
      <c r="IVZ21" s="752"/>
      <c r="IWA21" s="752"/>
      <c r="IWB21" s="752"/>
      <c r="IWC21" s="752"/>
      <c r="IWD21" s="752"/>
      <c r="IWE21" s="752"/>
      <c r="IWF21" s="752"/>
      <c r="IWG21" s="752"/>
      <c r="IWH21" s="752"/>
      <c r="IWI21" s="752"/>
      <c r="IWJ21" s="752"/>
      <c r="IWK21" s="752"/>
      <c r="IWL21" s="752"/>
      <c r="IWM21" s="752"/>
      <c r="IWN21" s="752"/>
      <c r="IWO21" s="752"/>
      <c r="IWP21" s="752"/>
      <c r="IWQ21" s="752"/>
      <c r="IWR21" s="752"/>
      <c r="IWS21" s="752"/>
      <c r="IWT21" s="752"/>
      <c r="IWU21" s="752"/>
      <c r="IWV21" s="752"/>
      <c r="IWW21" s="752"/>
      <c r="IWX21" s="752"/>
      <c r="IWY21" s="752"/>
      <c r="IWZ21" s="752"/>
      <c r="IXA21" s="752"/>
      <c r="IXB21" s="752"/>
      <c r="IXC21" s="752"/>
      <c r="IXD21" s="752"/>
      <c r="IXE21" s="752"/>
      <c r="IXF21" s="752"/>
      <c r="IXG21" s="752"/>
      <c r="IXH21" s="752"/>
      <c r="IXI21" s="752"/>
      <c r="IXJ21" s="752"/>
      <c r="IXK21" s="752"/>
      <c r="IXL21" s="752"/>
      <c r="IXM21" s="752"/>
      <c r="IXN21" s="752"/>
      <c r="IXO21" s="752"/>
      <c r="IXP21" s="752"/>
      <c r="IXQ21" s="752"/>
      <c r="IXR21" s="752"/>
      <c r="IXS21" s="752"/>
      <c r="IXT21" s="752"/>
      <c r="IXU21" s="752"/>
      <c r="IXV21" s="752"/>
      <c r="IXW21" s="752"/>
      <c r="IXX21" s="752"/>
      <c r="IXY21" s="752"/>
      <c r="IXZ21" s="752"/>
      <c r="IYA21" s="752"/>
      <c r="IYB21" s="752"/>
      <c r="IYC21" s="752"/>
      <c r="IYD21" s="752"/>
      <c r="IYE21" s="752"/>
      <c r="IYF21" s="752"/>
      <c r="IYG21" s="752"/>
      <c r="IYH21" s="752"/>
      <c r="IYI21" s="752"/>
      <c r="IYJ21" s="752"/>
      <c r="IYK21" s="752"/>
      <c r="IYL21" s="752"/>
      <c r="IYM21" s="752"/>
      <c r="IYN21" s="752"/>
      <c r="IYO21" s="752"/>
      <c r="IYP21" s="752"/>
      <c r="IYQ21" s="752"/>
      <c r="IYR21" s="752"/>
      <c r="IYS21" s="752"/>
      <c r="IYT21" s="752"/>
      <c r="IYU21" s="752"/>
      <c r="IYV21" s="752"/>
      <c r="IYW21" s="752"/>
      <c r="IYX21" s="752"/>
      <c r="IYY21" s="752"/>
      <c r="IYZ21" s="752"/>
      <c r="IZA21" s="752"/>
      <c r="IZB21" s="752"/>
      <c r="IZC21" s="752"/>
      <c r="IZD21" s="752"/>
      <c r="IZE21" s="752"/>
      <c r="IZF21" s="752"/>
      <c r="IZG21" s="752"/>
      <c r="IZH21" s="752"/>
      <c r="IZI21" s="752"/>
      <c r="IZJ21" s="752"/>
      <c r="IZK21" s="752"/>
      <c r="IZL21" s="752"/>
      <c r="IZM21" s="752"/>
      <c r="IZN21" s="752"/>
      <c r="IZO21" s="752"/>
      <c r="IZP21" s="752"/>
      <c r="IZQ21" s="752"/>
      <c r="IZR21" s="752"/>
      <c r="IZS21" s="752"/>
      <c r="IZT21" s="752"/>
      <c r="IZU21" s="752"/>
      <c r="IZV21" s="752"/>
      <c r="IZW21" s="752"/>
      <c r="IZX21" s="752"/>
      <c r="IZY21" s="752"/>
      <c r="IZZ21" s="752"/>
      <c r="JAA21" s="752"/>
      <c r="JAB21" s="752"/>
      <c r="JAC21" s="752"/>
      <c r="JAD21" s="752"/>
      <c r="JAE21" s="752"/>
      <c r="JAF21" s="752"/>
      <c r="JAG21" s="752"/>
      <c r="JAH21" s="752"/>
      <c r="JAI21" s="752"/>
      <c r="JAJ21" s="752"/>
      <c r="JAK21" s="752"/>
      <c r="JAL21" s="752"/>
      <c r="JAM21" s="752"/>
      <c r="JAN21" s="752"/>
      <c r="JAO21" s="752"/>
      <c r="JAP21" s="752"/>
      <c r="JAQ21" s="752"/>
      <c r="JAR21" s="752"/>
      <c r="JAS21" s="752"/>
      <c r="JAT21" s="752"/>
      <c r="JAU21" s="752"/>
      <c r="JAV21" s="752"/>
      <c r="JAW21" s="752"/>
      <c r="JAX21" s="752"/>
      <c r="JAY21" s="752"/>
      <c r="JAZ21" s="752"/>
      <c r="JBA21" s="752"/>
      <c r="JBB21" s="752"/>
      <c r="JBC21" s="752"/>
      <c r="JBD21" s="752"/>
      <c r="JBE21" s="752"/>
      <c r="JBF21" s="752"/>
      <c r="JBG21" s="752"/>
      <c r="JBH21" s="752"/>
      <c r="JBI21" s="752"/>
      <c r="JBJ21" s="752"/>
      <c r="JBK21" s="752"/>
      <c r="JBL21" s="752"/>
      <c r="JBM21" s="752"/>
      <c r="JBN21" s="752"/>
      <c r="JBO21" s="752"/>
      <c r="JBP21" s="752"/>
      <c r="JBQ21" s="752"/>
      <c r="JBR21" s="752"/>
      <c r="JBS21" s="752"/>
      <c r="JBT21" s="752"/>
      <c r="JBU21" s="752"/>
      <c r="JBV21" s="752"/>
      <c r="JBW21" s="752"/>
      <c r="JBX21" s="752"/>
      <c r="JBY21" s="752"/>
      <c r="JBZ21" s="752"/>
      <c r="JCA21" s="752"/>
      <c r="JCB21" s="752"/>
      <c r="JCC21" s="752"/>
      <c r="JCD21" s="752"/>
      <c r="JCE21" s="752"/>
      <c r="JCF21" s="752"/>
      <c r="JCG21" s="752"/>
      <c r="JCH21" s="752"/>
      <c r="JCI21" s="752"/>
      <c r="JCJ21" s="752"/>
      <c r="JCK21" s="752"/>
      <c r="JCL21" s="752"/>
      <c r="JCM21" s="752"/>
      <c r="JCN21" s="752"/>
      <c r="JCO21" s="752"/>
      <c r="JCP21" s="752"/>
      <c r="JCQ21" s="752"/>
      <c r="JCR21" s="752"/>
      <c r="JCS21" s="752"/>
      <c r="JCT21" s="752"/>
      <c r="JCU21" s="752"/>
      <c r="JCV21" s="752"/>
      <c r="JCW21" s="752"/>
      <c r="JCX21" s="752"/>
      <c r="JCY21" s="752"/>
      <c r="JCZ21" s="752"/>
      <c r="JDA21" s="752"/>
      <c r="JDB21" s="752"/>
      <c r="JDC21" s="752"/>
      <c r="JDD21" s="752"/>
      <c r="JDE21" s="752"/>
      <c r="JDF21" s="752"/>
      <c r="JDG21" s="752"/>
      <c r="JDH21" s="752"/>
      <c r="JDI21" s="752"/>
      <c r="JDJ21" s="752"/>
      <c r="JDK21" s="752"/>
      <c r="JDL21" s="752"/>
      <c r="JDM21" s="752"/>
      <c r="JDN21" s="752"/>
      <c r="JDO21" s="752"/>
      <c r="JDP21" s="752"/>
      <c r="JDQ21" s="752"/>
      <c r="JDR21" s="752"/>
      <c r="JDS21" s="752"/>
      <c r="JDT21" s="752"/>
      <c r="JDU21" s="752"/>
      <c r="JDV21" s="752"/>
      <c r="JDW21" s="752"/>
      <c r="JDX21" s="752"/>
      <c r="JDY21" s="752"/>
      <c r="JDZ21" s="752"/>
      <c r="JEA21" s="752"/>
      <c r="JEB21" s="752"/>
      <c r="JEC21" s="752"/>
      <c r="JED21" s="752"/>
      <c r="JEE21" s="752"/>
      <c r="JEF21" s="752"/>
      <c r="JEG21" s="752"/>
      <c r="JEH21" s="752"/>
      <c r="JEI21" s="752"/>
      <c r="JEJ21" s="752"/>
      <c r="JEK21" s="752"/>
      <c r="JEL21" s="752"/>
      <c r="JEM21" s="752"/>
      <c r="JEN21" s="752"/>
      <c r="JEO21" s="752"/>
      <c r="JEP21" s="752"/>
      <c r="JEQ21" s="752"/>
      <c r="JER21" s="752"/>
      <c r="JES21" s="752"/>
      <c r="JET21" s="752"/>
      <c r="JEU21" s="752"/>
      <c r="JEV21" s="752"/>
      <c r="JEW21" s="752"/>
      <c r="JEX21" s="752"/>
      <c r="JEY21" s="752"/>
      <c r="JEZ21" s="752"/>
      <c r="JFA21" s="752"/>
      <c r="JFB21" s="752"/>
      <c r="JFC21" s="752"/>
      <c r="JFD21" s="752"/>
      <c r="JFE21" s="752"/>
      <c r="JFF21" s="752"/>
      <c r="JFG21" s="752"/>
      <c r="JFH21" s="752"/>
      <c r="JFI21" s="752"/>
      <c r="JFJ21" s="752"/>
      <c r="JFK21" s="752"/>
      <c r="JFL21" s="752"/>
      <c r="JFM21" s="752"/>
      <c r="JFN21" s="752"/>
      <c r="JFO21" s="752"/>
      <c r="JFP21" s="752"/>
      <c r="JFQ21" s="752"/>
      <c r="JFR21" s="752"/>
      <c r="JFS21" s="752"/>
      <c r="JFT21" s="752"/>
      <c r="JFU21" s="752"/>
      <c r="JFV21" s="752"/>
      <c r="JFW21" s="752"/>
      <c r="JFX21" s="752"/>
      <c r="JFY21" s="752"/>
      <c r="JFZ21" s="752"/>
      <c r="JGA21" s="752"/>
      <c r="JGB21" s="752"/>
      <c r="JGC21" s="752"/>
      <c r="JGD21" s="752"/>
      <c r="JGE21" s="752"/>
      <c r="JGF21" s="752"/>
      <c r="JGG21" s="752"/>
      <c r="JGH21" s="752"/>
      <c r="JGI21" s="752"/>
      <c r="JGJ21" s="752"/>
      <c r="JGK21" s="752"/>
      <c r="JGL21" s="752"/>
      <c r="JGM21" s="752"/>
      <c r="JGN21" s="752"/>
      <c r="JGO21" s="752"/>
      <c r="JGP21" s="752"/>
      <c r="JGQ21" s="752"/>
      <c r="JGR21" s="752"/>
      <c r="JGS21" s="752"/>
      <c r="JGT21" s="752"/>
      <c r="JGU21" s="752"/>
      <c r="JGV21" s="752"/>
      <c r="JGW21" s="752"/>
      <c r="JGX21" s="752"/>
      <c r="JGY21" s="752"/>
      <c r="JGZ21" s="752"/>
      <c r="JHA21" s="752"/>
      <c r="JHB21" s="752"/>
      <c r="JHC21" s="752"/>
      <c r="JHD21" s="752"/>
      <c r="JHE21" s="752"/>
      <c r="JHF21" s="752"/>
      <c r="JHG21" s="752"/>
      <c r="JHH21" s="752"/>
      <c r="JHI21" s="752"/>
      <c r="JHJ21" s="752"/>
      <c r="JHK21" s="752"/>
      <c r="JHL21" s="752"/>
      <c r="JHM21" s="752"/>
      <c r="JHN21" s="752"/>
      <c r="JHO21" s="752"/>
      <c r="JHP21" s="752"/>
      <c r="JHQ21" s="752"/>
      <c r="JHR21" s="752"/>
      <c r="JHS21" s="752"/>
      <c r="JHT21" s="752"/>
      <c r="JHU21" s="752"/>
      <c r="JHV21" s="752"/>
      <c r="JHW21" s="752"/>
      <c r="JHX21" s="752"/>
      <c r="JHY21" s="752"/>
      <c r="JHZ21" s="752"/>
      <c r="JIA21" s="752"/>
      <c r="JIB21" s="752"/>
      <c r="JIC21" s="752"/>
      <c r="JID21" s="752"/>
      <c r="JIE21" s="752"/>
      <c r="JIF21" s="752"/>
      <c r="JIG21" s="752"/>
      <c r="JIH21" s="752"/>
      <c r="JII21" s="752"/>
      <c r="JIJ21" s="752"/>
      <c r="JIK21" s="752"/>
      <c r="JIL21" s="752"/>
      <c r="JIM21" s="752"/>
      <c r="JIN21" s="752"/>
      <c r="JIO21" s="752"/>
      <c r="JIP21" s="752"/>
      <c r="JIQ21" s="752"/>
      <c r="JIR21" s="752"/>
      <c r="JIS21" s="752"/>
      <c r="JIT21" s="752"/>
      <c r="JIU21" s="752"/>
      <c r="JIV21" s="752"/>
      <c r="JIW21" s="752"/>
      <c r="JIX21" s="752"/>
      <c r="JIY21" s="752"/>
      <c r="JIZ21" s="752"/>
      <c r="JJA21" s="752"/>
      <c r="JJB21" s="752"/>
      <c r="JJC21" s="752"/>
      <c r="JJD21" s="752"/>
      <c r="JJE21" s="752"/>
      <c r="JJF21" s="752"/>
      <c r="JJG21" s="752"/>
      <c r="JJH21" s="752"/>
      <c r="JJI21" s="752"/>
      <c r="JJJ21" s="752"/>
      <c r="JJK21" s="752"/>
      <c r="JJL21" s="752"/>
      <c r="JJM21" s="752"/>
      <c r="JJN21" s="752"/>
      <c r="JJO21" s="752"/>
      <c r="JJP21" s="752"/>
      <c r="JJQ21" s="752"/>
      <c r="JJR21" s="752"/>
      <c r="JJS21" s="752"/>
      <c r="JJT21" s="752"/>
      <c r="JJU21" s="752"/>
      <c r="JJV21" s="752"/>
      <c r="JJW21" s="752"/>
      <c r="JJX21" s="752"/>
      <c r="JJY21" s="752"/>
      <c r="JJZ21" s="752"/>
      <c r="JKA21" s="752"/>
      <c r="JKB21" s="752"/>
      <c r="JKC21" s="752"/>
      <c r="JKD21" s="752"/>
      <c r="JKE21" s="752"/>
      <c r="JKF21" s="752"/>
      <c r="JKG21" s="752"/>
      <c r="JKH21" s="752"/>
      <c r="JKI21" s="752"/>
      <c r="JKJ21" s="752"/>
      <c r="JKK21" s="752"/>
      <c r="JKL21" s="752"/>
      <c r="JKM21" s="752"/>
      <c r="JKN21" s="752"/>
      <c r="JKO21" s="752"/>
      <c r="JKP21" s="752"/>
      <c r="JKQ21" s="752"/>
      <c r="JKR21" s="752"/>
      <c r="JKS21" s="752"/>
      <c r="JKT21" s="752"/>
      <c r="JKU21" s="752"/>
      <c r="JKV21" s="752"/>
      <c r="JKW21" s="752"/>
      <c r="JKX21" s="752"/>
      <c r="JKY21" s="752"/>
      <c r="JKZ21" s="752"/>
      <c r="JLA21" s="752"/>
      <c r="JLB21" s="752"/>
      <c r="JLC21" s="752"/>
      <c r="JLD21" s="752"/>
      <c r="JLE21" s="752"/>
      <c r="JLF21" s="752"/>
      <c r="JLG21" s="752"/>
      <c r="JLH21" s="752"/>
      <c r="JLI21" s="752"/>
      <c r="JLJ21" s="752"/>
      <c r="JLK21" s="752"/>
      <c r="JLL21" s="752"/>
      <c r="JLM21" s="752"/>
      <c r="JLN21" s="752"/>
      <c r="JLO21" s="752"/>
      <c r="JLP21" s="752"/>
      <c r="JLQ21" s="752"/>
      <c r="JLR21" s="752"/>
      <c r="JLS21" s="752"/>
      <c r="JLT21" s="752"/>
      <c r="JLU21" s="752"/>
      <c r="JLV21" s="752"/>
      <c r="JLW21" s="752"/>
      <c r="JLX21" s="752"/>
      <c r="JLY21" s="752"/>
      <c r="JLZ21" s="752"/>
      <c r="JMA21" s="752"/>
      <c r="JMB21" s="752"/>
      <c r="JMC21" s="752"/>
      <c r="JMD21" s="752"/>
      <c r="JME21" s="752"/>
      <c r="JMF21" s="752"/>
      <c r="JMG21" s="752"/>
      <c r="JMH21" s="752"/>
      <c r="JMI21" s="752"/>
      <c r="JMJ21" s="752"/>
      <c r="JMK21" s="752"/>
      <c r="JML21" s="752"/>
      <c r="JMM21" s="752"/>
      <c r="JMN21" s="752"/>
      <c r="JMO21" s="752"/>
      <c r="JMP21" s="752"/>
      <c r="JMQ21" s="752"/>
      <c r="JMR21" s="752"/>
      <c r="JMS21" s="752"/>
      <c r="JMT21" s="752"/>
      <c r="JMU21" s="752"/>
      <c r="JMV21" s="752"/>
      <c r="JMW21" s="752"/>
      <c r="JMX21" s="752"/>
      <c r="JMY21" s="752"/>
      <c r="JMZ21" s="752"/>
      <c r="JNA21" s="752"/>
      <c r="JNB21" s="752"/>
      <c r="JNC21" s="752"/>
      <c r="JND21" s="752"/>
      <c r="JNE21" s="752"/>
      <c r="JNF21" s="752"/>
      <c r="JNG21" s="752"/>
      <c r="JNH21" s="752"/>
      <c r="JNI21" s="752"/>
      <c r="JNJ21" s="752"/>
      <c r="JNK21" s="752"/>
      <c r="JNL21" s="752"/>
      <c r="JNM21" s="752"/>
      <c r="JNN21" s="752"/>
      <c r="JNO21" s="752"/>
      <c r="JNP21" s="752"/>
      <c r="JNQ21" s="752"/>
      <c r="JNR21" s="752"/>
      <c r="JNS21" s="752"/>
      <c r="JNT21" s="752"/>
      <c r="JNU21" s="752"/>
      <c r="JNV21" s="752"/>
      <c r="JNW21" s="752"/>
      <c r="JNX21" s="752"/>
      <c r="JNY21" s="752"/>
      <c r="JNZ21" s="752"/>
      <c r="JOA21" s="752"/>
      <c r="JOB21" s="752"/>
      <c r="JOC21" s="752"/>
      <c r="JOD21" s="752"/>
      <c r="JOE21" s="752"/>
      <c r="JOF21" s="752"/>
      <c r="JOG21" s="752"/>
      <c r="JOH21" s="752"/>
      <c r="JOI21" s="752"/>
      <c r="JOJ21" s="752"/>
      <c r="JOK21" s="752"/>
      <c r="JOL21" s="752"/>
      <c r="JOM21" s="752"/>
      <c r="JON21" s="752"/>
      <c r="JOO21" s="752"/>
      <c r="JOP21" s="752"/>
      <c r="JOQ21" s="752"/>
      <c r="JOR21" s="752"/>
      <c r="JOS21" s="752"/>
      <c r="JOT21" s="752"/>
      <c r="JOU21" s="752"/>
      <c r="JOV21" s="752"/>
      <c r="JOW21" s="752"/>
      <c r="JOX21" s="752"/>
      <c r="JOY21" s="752"/>
      <c r="JOZ21" s="752"/>
      <c r="JPA21" s="752"/>
      <c r="JPB21" s="752"/>
      <c r="JPC21" s="752"/>
      <c r="JPD21" s="752"/>
      <c r="JPE21" s="752"/>
      <c r="JPF21" s="752"/>
      <c r="JPG21" s="752"/>
      <c r="JPH21" s="752"/>
      <c r="JPI21" s="752"/>
      <c r="JPJ21" s="752"/>
      <c r="JPK21" s="752"/>
      <c r="JPL21" s="752"/>
      <c r="JPM21" s="752"/>
      <c r="JPN21" s="752"/>
      <c r="JPO21" s="752"/>
      <c r="JPP21" s="752"/>
      <c r="JPQ21" s="752"/>
      <c r="JPR21" s="752"/>
      <c r="JPS21" s="752"/>
      <c r="JPT21" s="752"/>
      <c r="JPU21" s="752"/>
      <c r="JPV21" s="752"/>
      <c r="JPW21" s="752"/>
      <c r="JPX21" s="752"/>
      <c r="JPY21" s="752"/>
      <c r="JPZ21" s="752"/>
      <c r="JQA21" s="752"/>
      <c r="JQB21" s="752"/>
      <c r="JQC21" s="752"/>
      <c r="JQD21" s="752"/>
      <c r="JQE21" s="752"/>
      <c r="JQF21" s="752"/>
      <c r="JQG21" s="752"/>
      <c r="JQH21" s="752"/>
      <c r="JQI21" s="752"/>
      <c r="JQJ21" s="752"/>
      <c r="JQK21" s="752"/>
      <c r="JQL21" s="752"/>
      <c r="JQM21" s="752"/>
      <c r="JQN21" s="752"/>
      <c r="JQO21" s="752"/>
      <c r="JQP21" s="752"/>
      <c r="JQQ21" s="752"/>
      <c r="JQR21" s="752"/>
      <c r="JQS21" s="752"/>
      <c r="JQT21" s="752"/>
      <c r="JQU21" s="752"/>
      <c r="JQV21" s="752"/>
      <c r="JQW21" s="752"/>
      <c r="JQX21" s="752"/>
      <c r="JQY21" s="752"/>
      <c r="JQZ21" s="752"/>
      <c r="JRA21" s="752"/>
      <c r="JRB21" s="752"/>
      <c r="JRC21" s="752"/>
      <c r="JRD21" s="752"/>
      <c r="JRE21" s="752"/>
      <c r="JRF21" s="752"/>
      <c r="JRG21" s="752"/>
      <c r="JRH21" s="752"/>
      <c r="JRI21" s="752"/>
      <c r="JRJ21" s="752"/>
      <c r="JRK21" s="752"/>
      <c r="JRL21" s="752"/>
      <c r="JRM21" s="752"/>
      <c r="JRN21" s="752"/>
      <c r="JRO21" s="752"/>
      <c r="JRP21" s="752"/>
      <c r="JRQ21" s="752"/>
      <c r="JRR21" s="752"/>
      <c r="JRS21" s="752"/>
      <c r="JRT21" s="752"/>
      <c r="JRU21" s="752"/>
      <c r="JRV21" s="752"/>
      <c r="JRW21" s="752"/>
      <c r="JRX21" s="752"/>
      <c r="JRY21" s="752"/>
      <c r="JRZ21" s="752"/>
      <c r="JSA21" s="752"/>
      <c r="JSB21" s="752"/>
      <c r="JSC21" s="752"/>
      <c r="JSD21" s="752"/>
      <c r="JSE21" s="752"/>
      <c r="JSF21" s="752"/>
      <c r="JSG21" s="752"/>
      <c r="JSH21" s="752"/>
      <c r="JSI21" s="752"/>
      <c r="JSJ21" s="752"/>
      <c r="JSK21" s="752"/>
      <c r="JSL21" s="752"/>
      <c r="JSM21" s="752"/>
      <c r="JSN21" s="752"/>
      <c r="JSO21" s="752"/>
      <c r="JSP21" s="752"/>
      <c r="JSQ21" s="752"/>
      <c r="JSR21" s="752"/>
      <c r="JSS21" s="752"/>
      <c r="JST21" s="752"/>
      <c r="JSU21" s="752"/>
      <c r="JSV21" s="752"/>
      <c r="JSW21" s="752"/>
      <c r="JSX21" s="752"/>
      <c r="JSY21" s="752"/>
      <c r="JSZ21" s="752"/>
      <c r="JTA21" s="752"/>
      <c r="JTB21" s="752"/>
      <c r="JTC21" s="752"/>
      <c r="JTD21" s="752"/>
      <c r="JTE21" s="752"/>
      <c r="JTF21" s="752"/>
      <c r="JTG21" s="752"/>
      <c r="JTH21" s="752"/>
      <c r="JTI21" s="752"/>
      <c r="JTJ21" s="752"/>
      <c r="JTK21" s="752"/>
      <c r="JTL21" s="752"/>
      <c r="JTM21" s="752"/>
      <c r="JTN21" s="752"/>
      <c r="JTO21" s="752"/>
      <c r="JTP21" s="752"/>
      <c r="JTQ21" s="752"/>
      <c r="JTR21" s="752"/>
      <c r="JTS21" s="752"/>
      <c r="JTT21" s="752"/>
      <c r="JTU21" s="752"/>
      <c r="JTV21" s="752"/>
      <c r="JTW21" s="752"/>
      <c r="JTX21" s="752"/>
      <c r="JTY21" s="752"/>
      <c r="JTZ21" s="752"/>
      <c r="JUA21" s="752"/>
      <c r="JUB21" s="752"/>
      <c r="JUC21" s="752"/>
      <c r="JUD21" s="752"/>
      <c r="JUE21" s="752"/>
      <c r="JUF21" s="752"/>
      <c r="JUG21" s="752"/>
      <c r="JUH21" s="752"/>
      <c r="JUI21" s="752"/>
      <c r="JUJ21" s="752"/>
      <c r="JUK21" s="752"/>
      <c r="JUL21" s="752"/>
      <c r="JUM21" s="752"/>
      <c r="JUN21" s="752"/>
      <c r="JUO21" s="752"/>
      <c r="JUP21" s="752"/>
      <c r="JUQ21" s="752"/>
      <c r="JUR21" s="752"/>
      <c r="JUS21" s="752"/>
      <c r="JUT21" s="752"/>
      <c r="JUU21" s="752"/>
      <c r="JUV21" s="752"/>
      <c r="JUW21" s="752"/>
      <c r="JUX21" s="752"/>
      <c r="JUY21" s="752"/>
      <c r="JUZ21" s="752"/>
      <c r="JVA21" s="752"/>
      <c r="JVB21" s="752"/>
      <c r="JVC21" s="752"/>
      <c r="JVD21" s="752"/>
      <c r="JVE21" s="752"/>
      <c r="JVF21" s="752"/>
      <c r="JVG21" s="752"/>
      <c r="JVH21" s="752"/>
      <c r="JVI21" s="752"/>
      <c r="JVJ21" s="752"/>
      <c r="JVK21" s="752"/>
      <c r="JVL21" s="752"/>
      <c r="JVM21" s="752"/>
      <c r="JVN21" s="752"/>
      <c r="JVO21" s="752"/>
      <c r="JVP21" s="752"/>
      <c r="JVQ21" s="752"/>
      <c r="JVR21" s="752"/>
      <c r="JVS21" s="752"/>
      <c r="JVT21" s="752"/>
      <c r="JVU21" s="752"/>
      <c r="JVV21" s="752"/>
      <c r="JVW21" s="752"/>
      <c r="JVX21" s="752"/>
      <c r="JVY21" s="752"/>
      <c r="JVZ21" s="752"/>
      <c r="JWA21" s="752"/>
      <c r="JWB21" s="752"/>
      <c r="JWC21" s="752"/>
      <c r="JWD21" s="752"/>
      <c r="JWE21" s="752"/>
      <c r="JWF21" s="752"/>
      <c r="JWG21" s="752"/>
      <c r="JWH21" s="752"/>
      <c r="JWI21" s="752"/>
      <c r="JWJ21" s="752"/>
      <c r="JWK21" s="752"/>
      <c r="JWL21" s="752"/>
      <c r="JWM21" s="752"/>
      <c r="JWN21" s="752"/>
      <c r="JWO21" s="752"/>
      <c r="JWP21" s="752"/>
      <c r="JWQ21" s="752"/>
      <c r="JWR21" s="752"/>
      <c r="JWS21" s="752"/>
      <c r="JWT21" s="752"/>
      <c r="JWU21" s="752"/>
      <c r="JWV21" s="752"/>
      <c r="JWW21" s="752"/>
      <c r="JWX21" s="752"/>
      <c r="JWY21" s="752"/>
      <c r="JWZ21" s="752"/>
      <c r="JXA21" s="752"/>
      <c r="JXB21" s="752"/>
      <c r="JXC21" s="752"/>
      <c r="JXD21" s="752"/>
      <c r="JXE21" s="752"/>
      <c r="JXF21" s="752"/>
      <c r="JXG21" s="752"/>
      <c r="JXH21" s="752"/>
      <c r="JXI21" s="752"/>
      <c r="JXJ21" s="752"/>
      <c r="JXK21" s="752"/>
      <c r="JXL21" s="752"/>
      <c r="JXM21" s="752"/>
      <c r="JXN21" s="752"/>
      <c r="JXO21" s="752"/>
      <c r="JXP21" s="752"/>
      <c r="JXQ21" s="752"/>
      <c r="JXR21" s="752"/>
      <c r="JXS21" s="752"/>
      <c r="JXT21" s="752"/>
      <c r="JXU21" s="752"/>
      <c r="JXV21" s="752"/>
      <c r="JXW21" s="752"/>
      <c r="JXX21" s="752"/>
      <c r="JXY21" s="752"/>
      <c r="JXZ21" s="752"/>
      <c r="JYA21" s="752"/>
      <c r="JYB21" s="752"/>
      <c r="JYC21" s="752"/>
      <c r="JYD21" s="752"/>
      <c r="JYE21" s="752"/>
      <c r="JYF21" s="752"/>
      <c r="JYG21" s="752"/>
      <c r="JYH21" s="752"/>
      <c r="JYI21" s="752"/>
      <c r="JYJ21" s="752"/>
      <c r="JYK21" s="752"/>
      <c r="JYL21" s="752"/>
      <c r="JYM21" s="752"/>
      <c r="JYN21" s="752"/>
      <c r="JYO21" s="752"/>
      <c r="JYP21" s="752"/>
      <c r="JYQ21" s="752"/>
      <c r="JYR21" s="752"/>
      <c r="JYS21" s="752"/>
      <c r="JYT21" s="752"/>
      <c r="JYU21" s="752"/>
      <c r="JYV21" s="752"/>
      <c r="JYW21" s="752"/>
      <c r="JYX21" s="752"/>
      <c r="JYY21" s="752"/>
      <c r="JYZ21" s="752"/>
      <c r="JZA21" s="752"/>
      <c r="JZB21" s="752"/>
      <c r="JZC21" s="752"/>
      <c r="JZD21" s="752"/>
      <c r="JZE21" s="752"/>
      <c r="JZF21" s="752"/>
      <c r="JZG21" s="752"/>
      <c r="JZH21" s="752"/>
      <c r="JZI21" s="752"/>
      <c r="JZJ21" s="752"/>
      <c r="JZK21" s="752"/>
      <c r="JZL21" s="752"/>
      <c r="JZM21" s="752"/>
      <c r="JZN21" s="752"/>
      <c r="JZO21" s="752"/>
      <c r="JZP21" s="752"/>
      <c r="JZQ21" s="752"/>
      <c r="JZR21" s="752"/>
      <c r="JZS21" s="752"/>
      <c r="JZT21" s="752"/>
      <c r="JZU21" s="752"/>
      <c r="JZV21" s="752"/>
      <c r="JZW21" s="752"/>
      <c r="JZX21" s="752"/>
      <c r="JZY21" s="752"/>
      <c r="JZZ21" s="752"/>
      <c r="KAA21" s="752"/>
      <c r="KAB21" s="752"/>
      <c r="KAC21" s="752"/>
      <c r="KAD21" s="752"/>
      <c r="KAE21" s="752"/>
      <c r="KAF21" s="752"/>
      <c r="KAG21" s="752"/>
      <c r="KAH21" s="752"/>
      <c r="KAI21" s="752"/>
      <c r="KAJ21" s="752"/>
      <c r="KAK21" s="752"/>
      <c r="KAL21" s="752"/>
      <c r="KAM21" s="752"/>
      <c r="KAN21" s="752"/>
      <c r="KAO21" s="752"/>
      <c r="KAP21" s="752"/>
      <c r="KAQ21" s="752"/>
      <c r="KAR21" s="752"/>
      <c r="KAS21" s="752"/>
      <c r="KAT21" s="752"/>
      <c r="KAU21" s="752"/>
      <c r="KAV21" s="752"/>
      <c r="KAW21" s="752"/>
      <c r="KAX21" s="752"/>
      <c r="KAY21" s="752"/>
      <c r="KAZ21" s="752"/>
      <c r="KBA21" s="752"/>
      <c r="KBB21" s="752"/>
      <c r="KBC21" s="752"/>
      <c r="KBD21" s="752"/>
      <c r="KBE21" s="752"/>
      <c r="KBF21" s="752"/>
      <c r="KBG21" s="752"/>
      <c r="KBH21" s="752"/>
      <c r="KBI21" s="752"/>
      <c r="KBJ21" s="752"/>
      <c r="KBK21" s="752"/>
      <c r="KBL21" s="752"/>
      <c r="KBM21" s="752"/>
      <c r="KBN21" s="752"/>
      <c r="KBO21" s="752"/>
      <c r="KBP21" s="752"/>
      <c r="KBQ21" s="752"/>
      <c r="KBR21" s="752"/>
      <c r="KBS21" s="752"/>
      <c r="KBT21" s="752"/>
      <c r="KBU21" s="752"/>
      <c r="KBV21" s="752"/>
      <c r="KBW21" s="752"/>
      <c r="KBX21" s="752"/>
      <c r="KBY21" s="752"/>
      <c r="KBZ21" s="752"/>
      <c r="KCA21" s="752"/>
      <c r="KCB21" s="752"/>
      <c r="KCC21" s="752"/>
      <c r="KCD21" s="752"/>
      <c r="KCE21" s="752"/>
      <c r="KCF21" s="752"/>
      <c r="KCG21" s="752"/>
      <c r="KCH21" s="752"/>
      <c r="KCI21" s="752"/>
      <c r="KCJ21" s="752"/>
      <c r="KCK21" s="752"/>
      <c r="KCL21" s="752"/>
      <c r="KCM21" s="752"/>
      <c r="KCN21" s="752"/>
      <c r="KCO21" s="752"/>
      <c r="KCP21" s="752"/>
      <c r="KCQ21" s="752"/>
      <c r="KCR21" s="752"/>
      <c r="KCS21" s="752"/>
      <c r="KCT21" s="752"/>
      <c r="KCU21" s="752"/>
      <c r="KCV21" s="752"/>
      <c r="KCW21" s="752"/>
      <c r="KCX21" s="752"/>
      <c r="KCY21" s="752"/>
      <c r="KCZ21" s="752"/>
      <c r="KDA21" s="752"/>
      <c r="KDB21" s="752"/>
      <c r="KDC21" s="752"/>
      <c r="KDD21" s="752"/>
      <c r="KDE21" s="752"/>
      <c r="KDF21" s="752"/>
      <c r="KDG21" s="752"/>
      <c r="KDH21" s="752"/>
      <c r="KDI21" s="752"/>
      <c r="KDJ21" s="752"/>
      <c r="KDK21" s="752"/>
      <c r="KDL21" s="752"/>
      <c r="KDM21" s="752"/>
      <c r="KDN21" s="752"/>
      <c r="KDO21" s="752"/>
      <c r="KDP21" s="752"/>
      <c r="KDQ21" s="752"/>
      <c r="KDR21" s="752"/>
      <c r="KDS21" s="752"/>
      <c r="KDT21" s="752"/>
      <c r="KDU21" s="752"/>
      <c r="KDV21" s="752"/>
      <c r="KDW21" s="752"/>
      <c r="KDX21" s="752"/>
      <c r="KDY21" s="752"/>
      <c r="KDZ21" s="752"/>
      <c r="KEA21" s="752"/>
      <c r="KEB21" s="752"/>
      <c r="KEC21" s="752"/>
      <c r="KED21" s="752"/>
      <c r="KEE21" s="752"/>
      <c r="KEF21" s="752"/>
      <c r="KEG21" s="752"/>
      <c r="KEH21" s="752"/>
      <c r="KEI21" s="752"/>
      <c r="KEJ21" s="752"/>
      <c r="KEK21" s="752"/>
      <c r="KEL21" s="752"/>
      <c r="KEM21" s="752"/>
      <c r="KEN21" s="752"/>
      <c r="KEO21" s="752"/>
      <c r="KEP21" s="752"/>
      <c r="KEQ21" s="752"/>
      <c r="KER21" s="752"/>
      <c r="KES21" s="752"/>
      <c r="KET21" s="752"/>
      <c r="KEU21" s="752"/>
      <c r="KEV21" s="752"/>
      <c r="KEW21" s="752"/>
      <c r="KEX21" s="752"/>
      <c r="KEY21" s="752"/>
      <c r="KEZ21" s="752"/>
      <c r="KFA21" s="752"/>
      <c r="KFB21" s="752"/>
      <c r="KFC21" s="752"/>
      <c r="KFD21" s="752"/>
      <c r="KFE21" s="752"/>
      <c r="KFF21" s="752"/>
      <c r="KFG21" s="752"/>
      <c r="KFH21" s="752"/>
      <c r="KFI21" s="752"/>
      <c r="KFJ21" s="752"/>
      <c r="KFK21" s="752"/>
      <c r="KFL21" s="752"/>
      <c r="KFM21" s="752"/>
      <c r="KFN21" s="752"/>
      <c r="KFO21" s="752"/>
      <c r="KFP21" s="752"/>
      <c r="KFQ21" s="752"/>
      <c r="KFR21" s="752"/>
      <c r="KFS21" s="752"/>
      <c r="KFT21" s="752"/>
      <c r="KFU21" s="752"/>
      <c r="KFV21" s="752"/>
      <c r="KFW21" s="752"/>
      <c r="KFX21" s="752"/>
      <c r="KFY21" s="752"/>
      <c r="KFZ21" s="752"/>
      <c r="KGA21" s="752"/>
      <c r="KGB21" s="752"/>
      <c r="KGC21" s="752"/>
      <c r="KGD21" s="752"/>
      <c r="KGE21" s="752"/>
      <c r="KGF21" s="752"/>
      <c r="KGG21" s="752"/>
      <c r="KGH21" s="752"/>
      <c r="KGI21" s="752"/>
      <c r="KGJ21" s="752"/>
      <c r="KGK21" s="752"/>
      <c r="KGL21" s="752"/>
      <c r="KGM21" s="752"/>
      <c r="KGN21" s="752"/>
      <c r="KGO21" s="752"/>
      <c r="KGP21" s="752"/>
      <c r="KGQ21" s="752"/>
      <c r="KGR21" s="752"/>
      <c r="KGS21" s="752"/>
      <c r="KGT21" s="752"/>
      <c r="KGU21" s="752"/>
      <c r="KGV21" s="752"/>
      <c r="KGW21" s="752"/>
      <c r="KGX21" s="752"/>
      <c r="KGY21" s="752"/>
      <c r="KGZ21" s="752"/>
      <c r="KHA21" s="752"/>
      <c r="KHB21" s="752"/>
      <c r="KHC21" s="752"/>
      <c r="KHD21" s="752"/>
      <c r="KHE21" s="752"/>
      <c r="KHF21" s="752"/>
      <c r="KHG21" s="752"/>
      <c r="KHH21" s="752"/>
      <c r="KHI21" s="752"/>
      <c r="KHJ21" s="752"/>
      <c r="KHK21" s="752"/>
      <c r="KHL21" s="752"/>
      <c r="KHM21" s="752"/>
      <c r="KHN21" s="752"/>
      <c r="KHO21" s="752"/>
      <c r="KHP21" s="752"/>
      <c r="KHQ21" s="752"/>
      <c r="KHR21" s="752"/>
      <c r="KHS21" s="752"/>
      <c r="KHT21" s="752"/>
      <c r="KHU21" s="752"/>
      <c r="KHV21" s="752"/>
      <c r="KHW21" s="752"/>
      <c r="KHX21" s="752"/>
      <c r="KHY21" s="752"/>
      <c r="KHZ21" s="752"/>
      <c r="KIA21" s="752"/>
      <c r="KIB21" s="752"/>
      <c r="KIC21" s="752"/>
      <c r="KID21" s="752"/>
      <c r="KIE21" s="752"/>
      <c r="KIF21" s="752"/>
      <c r="KIG21" s="752"/>
      <c r="KIH21" s="752"/>
      <c r="KII21" s="752"/>
      <c r="KIJ21" s="752"/>
      <c r="KIK21" s="752"/>
      <c r="KIL21" s="752"/>
      <c r="KIM21" s="752"/>
      <c r="KIN21" s="752"/>
      <c r="KIO21" s="752"/>
      <c r="KIP21" s="752"/>
      <c r="KIQ21" s="752"/>
      <c r="KIR21" s="752"/>
      <c r="KIS21" s="752"/>
      <c r="KIT21" s="752"/>
      <c r="KIU21" s="752"/>
      <c r="KIV21" s="752"/>
      <c r="KIW21" s="752"/>
      <c r="KIX21" s="752"/>
      <c r="KIY21" s="752"/>
      <c r="KIZ21" s="752"/>
      <c r="KJA21" s="752"/>
      <c r="KJB21" s="752"/>
      <c r="KJC21" s="752"/>
      <c r="KJD21" s="752"/>
      <c r="KJE21" s="752"/>
      <c r="KJF21" s="752"/>
      <c r="KJG21" s="752"/>
      <c r="KJH21" s="752"/>
      <c r="KJI21" s="752"/>
      <c r="KJJ21" s="752"/>
      <c r="KJK21" s="752"/>
      <c r="KJL21" s="752"/>
      <c r="KJM21" s="752"/>
      <c r="KJN21" s="752"/>
      <c r="KJO21" s="752"/>
      <c r="KJP21" s="752"/>
      <c r="KJQ21" s="752"/>
      <c r="KJR21" s="752"/>
      <c r="KJS21" s="752"/>
      <c r="KJT21" s="752"/>
      <c r="KJU21" s="752"/>
      <c r="KJV21" s="752"/>
      <c r="KJW21" s="752"/>
      <c r="KJX21" s="752"/>
      <c r="KJY21" s="752"/>
      <c r="KJZ21" s="752"/>
      <c r="KKA21" s="752"/>
      <c r="KKB21" s="752"/>
      <c r="KKC21" s="752"/>
      <c r="KKD21" s="752"/>
      <c r="KKE21" s="752"/>
      <c r="KKF21" s="752"/>
      <c r="KKG21" s="752"/>
      <c r="KKH21" s="752"/>
      <c r="KKI21" s="752"/>
      <c r="KKJ21" s="752"/>
      <c r="KKK21" s="752"/>
      <c r="KKL21" s="752"/>
      <c r="KKM21" s="752"/>
      <c r="KKN21" s="752"/>
      <c r="KKO21" s="752"/>
      <c r="KKP21" s="752"/>
      <c r="KKQ21" s="752"/>
      <c r="KKR21" s="752"/>
      <c r="KKS21" s="752"/>
      <c r="KKT21" s="752"/>
      <c r="KKU21" s="752"/>
      <c r="KKV21" s="752"/>
      <c r="KKW21" s="752"/>
      <c r="KKX21" s="752"/>
      <c r="KKY21" s="752"/>
      <c r="KKZ21" s="752"/>
      <c r="KLA21" s="752"/>
      <c r="KLB21" s="752"/>
      <c r="KLC21" s="752"/>
      <c r="KLD21" s="752"/>
      <c r="KLE21" s="752"/>
      <c r="KLF21" s="752"/>
      <c r="KLG21" s="752"/>
      <c r="KLH21" s="752"/>
      <c r="KLI21" s="752"/>
      <c r="KLJ21" s="752"/>
      <c r="KLK21" s="752"/>
      <c r="KLL21" s="752"/>
      <c r="KLM21" s="752"/>
      <c r="KLN21" s="752"/>
      <c r="KLO21" s="752"/>
      <c r="KLP21" s="752"/>
      <c r="KLQ21" s="752"/>
      <c r="KLR21" s="752"/>
      <c r="KLS21" s="752"/>
      <c r="KLT21" s="752"/>
      <c r="KLU21" s="752"/>
      <c r="KLV21" s="752"/>
      <c r="KLW21" s="752"/>
      <c r="KLX21" s="752"/>
      <c r="KLY21" s="752"/>
      <c r="KLZ21" s="752"/>
      <c r="KMA21" s="752"/>
      <c r="KMB21" s="752"/>
      <c r="KMC21" s="752"/>
      <c r="KMD21" s="752"/>
      <c r="KME21" s="752"/>
      <c r="KMF21" s="752"/>
      <c r="KMG21" s="752"/>
      <c r="KMH21" s="752"/>
      <c r="KMI21" s="752"/>
      <c r="KMJ21" s="752"/>
      <c r="KMK21" s="752"/>
      <c r="KML21" s="752"/>
      <c r="KMM21" s="752"/>
      <c r="KMN21" s="752"/>
      <c r="KMO21" s="752"/>
      <c r="KMP21" s="752"/>
      <c r="KMQ21" s="752"/>
      <c r="KMR21" s="752"/>
      <c r="KMS21" s="752"/>
      <c r="KMT21" s="752"/>
      <c r="KMU21" s="752"/>
      <c r="KMV21" s="752"/>
      <c r="KMW21" s="752"/>
      <c r="KMX21" s="752"/>
      <c r="KMY21" s="752"/>
      <c r="KMZ21" s="752"/>
      <c r="KNA21" s="752"/>
      <c r="KNB21" s="752"/>
      <c r="KNC21" s="752"/>
      <c r="KND21" s="752"/>
      <c r="KNE21" s="752"/>
      <c r="KNF21" s="752"/>
      <c r="KNG21" s="752"/>
      <c r="KNH21" s="752"/>
      <c r="KNI21" s="752"/>
      <c r="KNJ21" s="752"/>
      <c r="KNK21" s="752"/>
      <c r="KNL21" s="752"/>
      <c r="KNM21" s="752"/>
      <c r="KNN21" s="752"/>
      <c r="KNO21" s="752"/>
      <c r="KNP21" s="752"/>
      <c r="KNQ21" s="752"/>
      <c r="KNR21" s="752"/>
      <c r="KNS21" s="752"/>
      <c r="KNT21" s="752"/>
      <c r="KNU21" s="752"/>
      <c r="KNV21" s="752"/>
      <c r="KNW21" s="752"/>
      <c r="KNX21" s="752"/>
      <c r="KNY21" s="752"/>
      <c r="KNZ21" s="752"/>
      <c r="KOA21" s="752"/>
      <c r="KOB21" s="752"/>
      <c r="KOC21" s="752"/>
      <c r="KOD21" s="752"/>
      <c r="KOE21" s="752"/>
      <c r="KOF21" s="752"/>
      <c r="KOG21" s="752"/>
      <c r="KOH21" s="752"/>
      <c r="KOI21" s="752"/>
      <c r="KOJ21" s="752"/>
      <c r="KOK21" s="752"/>
      <c r="KOL21" s="752"/>
      <c r="KOM21" s="752"/>
      <c r="KON21" s="752"/>
      <c r="KOO21" s="752"/>
      <c r="KOP21" s="752"/>
      <c r="KOQ21" s="752"/>
      <c r="KOR21" s="752"/>
      <c r="KOS21" s="752"/>
      <c r="KOT21" s="752"/>
      <c r="KOU21" s="752"/>
      <c r="KOV21" s="752"/>
      <c r="KOW21" s="752"/>
      <c r="KOX21" s="752"/>
      <c r="KOY21" s="752"/>
      <c r="KOZ21" s="752"/>
      <c r="KPA21" s="752"/>
      <c r="KPB21" s="752"/>
      <c r="KPC21" s="752"/>
      <c r="KPD21" s="752"/>
      <c r="KPE21" s="752"/>
      <c r="KPF21" s="752"/>
      <c r="KPG21" s="752"/>
      <c r="KPH21" s="752"/>
      <c r="KPI21" s="752"/>
      <c r="KPJ21" s="752"/>
      <c r="KPK21" s="752"/>
      <c r="KPL21" s="752"/>
      <c r="KPM21" s="752"/>
      <c r="KPN21" s="752"/>
      <c r="KPO21" s="752"/>
      <c r="KPP21" s="752"/>
      <c r="KPQ21" s="752"/>
      <c r="KPR21" s="752"/>
      <c r="KPS21" s="752"/>
      <c r="KPT21" s="752"/>
      <c r="KPU21" s="752"/>
      <c r="KPV21" s="752"/>
      <c r="KPW21" s="752"/>
      <c r="KPX21" s="752"/>
      <c r="KPY21" s="752"/>
      <c r="KPZ21" s="752"/>
      <c r="KQA21" s="752"/>
      <c r="KQB21" s="752"/>
      <c r="KQC21" s="752"/>
      <c r="KQD21" s="752"/>
      <c r="KQE21" s="752"/>
      <c r="KQF21" s="752"/>
      <c r="KQG21" s="752"/>
      <c r="KQH21" s="752"/>
      <c r="KQI21" s="752"/>
      <c r="KQJ21" s="752"/>
      <c r="KQK21" s="752"/>
      <c r="KQL21" s="752"/>
      <c r="KQM21" s="752"/>
      <c r="KQN21" s="752"/>
      <c r="KQO21" s="752"/>
      <c r="KQP21" s="752"/>
      <c r="KQQ21" s="752"/>
      <c r="KQR21" s="752"/>
      <c r="KQS21" s="752"/>
      <c r="KQT21" s="752"/>
      <c r="KQU21" s="752"/>
      <c r="KQV21" s="752"/>
      <c r="KQW21" s="752"/>
      <c r="KQX21" s="752"/>
      <c r="KQY21" s="752"/>
      <c r="KQZ21" s="752"/>
      <c r="KRA21" s="752"/>
      <c r="KRB21" s="752"/>
      <c r="KRC21" s="752"/>
      <c r="KRD21" s="752"/>
      <c r="KRE21" s="752"/>
      <c r="KRF21" s="752"/>
      <c r="KRG21" s="752"/>
      <c r="KRH21" s="752"/>
      <c r="KRI21" s="752"/>
      <c r="KRJ21" s="752"/>
      <c r="KRK21" s="752"/>
      <c r="KRL21" s="752"/>
      <c r="KRM21" s="752"/>
      <c r="KRN21" s="752"/>
      <c r="KRO21" s="752"/>
      <c r="KRP21" s="752"/>
      <c r="KRQ21" s="752"/>
      <c r="KRR21" s="752"/>
      <c r="KRS21" s="752"/>
      <c r="KRT21" s="752"/>
      <c r="KRU21" s="752"/>
      <c r="KRV21" s="752"/>
      <c r="KRW21" s="752"/>
      <c r="KRX21" s="752"/>
      <c r="KRY21" s="752"/>
      <c r="KRZ21" s="752"/>
      <c r="KSA21" s="752"/>
      <c r="KSB21" s="752"/>
      <c r="KSC21" s="752"/>
      <c r="KSD21" s="752"/>
      <c r="KSE21" s="752"/>
      <c r="KSF21" s="752"/>
      <c r="KSG21" s="752"/>
      <c r="KSH21" s="752"/>
      <c r="KSI21" s="752"/>
      <c r="KSJ21" s="752"/>
      <c r="KSK21" s="752"/>
      <c r="KSL21" s="752"/>
      <c r="KSM21" s="752"/>
      <c r="KSN21" s="752"/>
      <c r="KSO21" s="752"/>
      <c r="KSP21" s="752"/>
      <c r="KSQ21" s="752"/>
      <c r="KSR21" s="752"/>
      <c r="KSS21" s="752"/>
      <c r="KST21" s="752"/>
      <c r="KSU21" s="752"/>
      <c r="KSV21" s="752"/>
      <c r="KSW21" s="752"/>
      <c r="KSX21" s="752"/>
      <c r="KSY21" s="752"/>
      <c r="KSZ21" s="752"/>
      <c r="KTA21" s="752"/>
      <c r="KTB21" s="752"/>
      <c r="KTC21" s="752"/>
      <c r="KTD21" s="752"/>
      <c r="KTE21" s="752"/>
      <c r="KTF21" s="752"/>
      <c r="KTG21" s="752"/>
      <c r="KTH21" s="752"/>
      <c r="KTI21" s="752"/>
      <c r="KTJ21" s="752"/>
      <c r="KTK21" s="752"/>
      <c r="KTL21" s="752"/>
      <c r="KTM21" s="752"/>
      <c r="KTN21" s="752"/>
      <c r="KTO21" s="752"/>
      <c r="KTP21" s="752"/>
      <c r="KTQ21" s="752"/>
      <c r="KTR21" s="752"/>
      <c r="KTS21" s="752"/>
      <c r="KTT21" s="752"/>
      <c r="KTU21" s="752"/>
      <c r="KTV21" s="752"/>
      <c r="KTW21" s="752"/>
      <c r="KTX21" s="752"/>
      <c r="KTY21" s="752"/>
      <c r="KTZ21" s="752"/>
      <c r="KUA21" s="752"/>
      <c r="KUB21" s="752"/>
      <c r="KUC21" s="752"/>
      <c r="KUD21" s="752"/>
      <c r="KUE21" s="752"/>
      <c r="KUF21" s="752"/>
      <c r="KUG21" s="752"/>
      <c r="KUH21" s="752"/>
      <c r="KUI21" s="752"/>
      <c r="KUJ21" s="752"/>
      <c r="KUK21" s="752"/>
      <c r="KUL21" s="752"/>
      <c r="KUM21" s="752"/>
      <c r="KUN21" s="752"/>
      <c r="KUO21" s="752"/>
      <c r="KUP21" s="752"/>
      <c r="KUQ21" s="752"/>
      <c r="KUR21" s="752"/>
      <c r="KUS21" s="752"/>
      <c r="KUT21" s="752"/>
      <c r="KUU21" s="752"/>
      <c r="KUV21" s="752"/>
      <c r="KUW21" s="752"/>
      <c r="KUX21" s="752"/>
      <c r="KUY21" s="752"/>
      <c r="KUZ21" s="752"/>
      <c r="KVA21" s="752"/>
      <c r="KVB21" s="752"/>
      <c r="KVC21" s="752"/>
      <c r="KVD21" s="752"/>
      <c r="KVE21" s="752"/>
      <c r="KVF21" s="752"/>
      <c r="KVG21" s="752"/>
      <c r="KVH21" s="752"/>
      <c r="KVI21" s="752"/>
      <c r="KVJ21" s="752"/>
      <c r="KVK21" s="752"/>
      <c r="KVL21" s="752"/>
      <c r="KVM21" s="752"/>
      <c r="KVN21" s="752"/>
      <c r="KVO21" s="752"/>
      <c r="KVP21" s="752"/>
      <c r="KVQ21" s="752"/>
      <c r="KVR21" s="752"/>
      <c r="KVS21" s="752"/>
      <c r="KVT21" s="752"/>
      <c r="KVU21" s="752"/>
      <c r="KVV21" s="752"/>
      <c r="KVW21" s="752"/>
      <c r="KVX21" s="752"/>
      <c r="KVY21" s="752"/>
      <c r="KVZ21" s="752"/>
      <c r="KWA21" s="752"/>
      <c r="KWB21" s="752"/>
      <c r="KWC21" s="752"/>
      <c r="KWD21" s="752"/>
      <c r="KWE21" s="752"/>
      <c r="KWF21" s="752"/>
      <c r="KWG21" s="752"/>
      <c r="KWH21" s="752"/>
      <c r="KWI21" s="752"/>
      <c r="KWJ21" s="752"/>
      <c r="KWK21" s="752"/>
      <c r="KWL21" s="752"/>
      <c r="KWM21" s="752"/>
      <c r="KWN21" s="752"/>
      <c r="KWO21" s="752"/>
      <c r="KWP21" s="752"/>
      <c r="KWQ21" s="752"/>
      <c r="KWR21" s="752"/>
      <c r="KWS21" s="752"/>
      <c r="KWT21" s="752"/>
      <c r="KWU21" s="752"/>
      <c r="KWV21" s="752"/>
      <c r="KWW21" s="752"/>
      <c r="KWX21" s="752"/>
      <c r="KWY21" s="752"/>
      <c r="KWZ21" s="752"/>
      <c r="KXA21" s="752"/>
      <c r="KXB21" s="752"/>
      <c r="KXC21" s="752"/>
      <c r="KXD21" s="752"/>
      <c r="KXE21" s="752"/>
      <c r="KXF21" s="752"/>
      <c r="KXG21" s="752"/>
      <c r="KXH21" s="752"/>
      <c r="KXI21" s="752"/>
      <c r="KXJ21" s="752"/>
      <c r="KXK21" s="752"/>
      <c r="KXL21" s="752"/>
      <c r="KXM21" s="752"/>
      <c r="KXN21" s="752"/>
      <c r="KXO21" s="752"/>
      <c r="KXP21" s="752"/>
      <c r="KXQ21" s="752"/>
      <c r="KXR21" s="752"/>
      <c r="KXS21" s="752"/>
      <c r="KXT21" s="752"/>
      <c r="KXU21" s="752"/>
      <c r="KXV21" s="752"/>
      <c r="KXW21" s="752"/>
      <c r="KXX21" s="752"/>
      <c r="KXY21" s="752"/>
      <c r="KXZ21" s="752"/>
      <c r="KYA21" s="752"/>
      <c r="KYB21" s="752"/>
      <c r="KYC21" s="752"/>
      <c r="KYD21" s="752"/>
      <c r="KYE21" s="752"/>
      <c r="KYF21" s="752"/>
      <c r="KYG21" s="752"/>
      <c r="KYH21" s="752"/>
      <c r="KYI21" s="752"/>
      <c r="KYJ21" s="752"/>
      <c r="KYK21" s="752"/>
      <c r="KYL21" s="752"/>
      <c r="KYM21" s="752"/>
      <c r="KYN21" s="752"/>
      <c r="KYO21" s="752"/>
      <c r="KYP21" s="752"/>
      <c r="KYQ21" s="752"/>
      <c r="KYR21" s="752"/>
      <c r="KYS21" s="752"/>
      <c r="KYT21" s="752"/>
      <c r="KYU21" s="752"/>
      <c r="KYV21" s="752"/>
      <c r="KYW21" s="752"/>
      <c r="KYX21" s="752"/>
      <c r="KYY21" s="752"/>
      <c r="KYZ21" s="752"/>
      <c r="KZA21" s="752"/>
      <c r="KZB21" s="752"/>
      <c r="KZC21" s="752"/>
      <c r="KZD21" s="752"/>
      <c r="KZE21" s="752"/>
      <c r="KZF21" s="752"/>
      <c r="KZG21" s="752"/>
      <c r="KZH21" s="752"/>
      <c r="KZI21" s="752"/>
      <c r="KZJ21" s="752"/>
      <c r="KZK21" s="752"/>
      <c r="KZL21" s="752"/>
      <c r="KZM21" s="752"/>
      <c r="KZN21" s="752"/>
      <c r="KZO21" s="752"/>
      <c r="KZP21" s="752"/>
      <c r="KZQ21" s="752"/>
      <c r="KZR21" s="752"/>
      <c r="KZS21" s="752"/>
      <c r="KZT21" s="752"/>
      <c r="KZU21" s="752"/>
      <c r="KZV21" s="752"/>
      <c r="KZW21" s="752"/>
      <c r="KZX21" s="752"/>
      <c r="KZY21" s="752"/>
      <c r="KZZ21" s="752"/>
      <c r="LAA21" s="752"/>
      <c r="LAB21" s="752"/>
      <c r="LAC21" s="752"/>
      <c r="LAD21" s="752"/>
      <c r="LAE21" s="752"/>
      <c r="LAF21" s="752"/>
      <c r="LAG21" s="752"/>
      <c r="LAH21" s="752"/>
      <c r="LAI21" s="752"/>
      <c r="LAJ21" s="752"/>
      <c r="LAK21" s="752"/>
      <c r="LAL21" s="752"/>
      <c r="LAM21" s="752"/>
      <c r="LAN21" s="752"/>
      <c r="LAO21" s="752"/>
      <c r="LAP21" s="752"/>
      <c r="LAQ21" s="752"/>
      <c r="LAR21" s="752"/>
      <c r="LAS21" s="752"/>
      <c r="LAT21" s="752"/>
      <c r="LAU21" s="752"/>
      <c r="LAV21" s="752"/>
      <c r="LAW21" s="752"/>
      <c r="LAX21" s="752"/>
      <c r="LAY21" s="752"/>
      <c r="LAZ21" s="752"/>
      <c r="LBA21" s="752"/>
      <c r="LBB21" s="752"/>
      <c r="LBC21" s="752"/>
      <c r="LBD21" s="752"/>
      <c r="LBE21" s="752"/>
      <c r="LBF21" s="752"/>
      <c r="LBG21" s="752"/>
      <c r="LBH21" s="752"/>
      <c r="LBI21" s="752"/>
      <c r="LBJ21" s="752"/>
      <c r="LBK21" s="752"/>
      <c r="LBL21" s="752"/>
      <c r="LBM21" s="752"/>
      <c r="LBN21" s="752"/>
      <c r="LBO21" s="752"/>
      <c r="LBP21" s="752"/>
      <c r="LBQ21" s="752"/>
      <c r="LBR21" s="752"/>
      <c r="LBS21" s="752"/>
      <c r="LBT21" s="752"/>
      <c r="LBU21" s="752"/>
      <c r="LBV21" s="752"/>
      <c r="LBW21" s="752"/>
      <c r="LBX21" s="752"/>
      <c r="LBY21" s="752"/>
      <c r="LBZ21" s="752"/>
      <c r="LCA21" s="752"/>
    </row>
    <row r="22" spans="1:8191" ht="26.25" customHeight="1" x14ac:dyDescent="0.2">
      <c r="A22" s="75"/>
      <c r="B22" s="139">
        <v>1</v>
      </c>
      <c r="C22" s="43"/>
      <c r="D22" s="138"/>
      <c r="E22" s="103"/>
      <c r="F22" s="71"/>
      <c r="G22" s="15"/>
      <c r="H22" s="751"/>
      <c r="I22" s="751"/>
      <c r="J22" s="751"/>
      <c r="K22" s="751"/>
      <c r="L22" s="751"/>
      <c r="M22" s="751"/>
      <c r="N22" s="751"/>
      <c r="O22" s="751"/>
      <c r="P22" s="751"/>
      <c r="Q22" s="751"/>
      <c r="R22" s="751"/>
      <c r="S22" s="751"/>
      <c r="T22" s="751"/>
      <c r="U22" s="751"/>
      <c r="V22" s="751"/>
      <c r="W22" s="751"/>
      <c r="X22" s="751"/>
      <c r="Y22" s="751"/>
      <c r="Z22" s="751"/>
      <c r="AA22" s="751"/>
      <c r="AB22" s="751"/>
      <c r="AC22" s="751"/>
      <c r="AD22" s="751"/>
      <c r="AE22" s="751"/>
      <c r="AF22" s="751"/>
      <c r="AG22" s="751"/>
      <c r="AH22" s="751"/>
      <c r="AI22" s="751"/>
      <c r="AJ22" s="751"/>
      <c r="AK22" s="751"/>
      <c r="AL22" s="751"/>
      <c r="AM22" s="751"/>
      <c r="AN22" s="751"/>
      <c r="AO22" s="751"/>
      <c r="AP22" s="751"/>
      <c r="AQ22" s="751"/>
      <c r="AR22" s="751"/>
      <c r="AS22" s="751"/>
      <c r="AT22" s="751"/>
      <c r="AU22" s="751"/>
      <c r="AV22" s="751"/>
      <c r="AW22" s="751"/>
      <c r="AX22" s="751"/>
      <c r="AY22" s="751"/>
      <c r="AZ22" s="751"/>
      <c r="BA22" s="751"/>
      <c r="BB22" s="751"/>
      <c r="BC22" s="751"/>
      <c r="BD22" s="751"/>
      <c r="BE22" s="751"/>
      <c r="BF22" s="751"/>
      <c r="BG22" s="751"/>
      <c r="BH22" s="751"/>
      <c r="BI22" s="751"/>
      <c r="BJ22" s="751"/>
      <c r="BK22" s="751"/>
      <c r="BL22" s="751"/>
      <c r="BM22" s="751"/>
      <c r="BN22" s="751"/>
      <c r="BO22" s="751"/>
      <c r="BP22" s="751"/>
      <c r="BQ22" s="751"/>
      <c r="BR22" s="751"/>
      <c r="BS22" s="751"/>
      <c r="BT22" s="751"/>
      <c r="BU22" s="751"/>
      <c r="BV22" s="751"/>
      <c r="BW22" s="751"/>
      <c r="BX22" s="751"/>
      <c r="BY22" s="751"/>
      <c r="BZ22" s="751"/>
      <c r="CA22" s="751"/>
      <c r="CB22" s="751"/>
      <c r="CC22" s="751"/>
      <c r="CD22" s="751"/>
      <c r="CE22" s="751"/>
      <c r="CF22" s="751"/>
      <c r="CG22" s="751"/>
      <c r="CH22" s="751"/>
      <c r="CI22" s="751"/>
      <c r="CJ22" s="751"/>
      <c r="CK22" s="751"/>
      <c r="CL22" s="751"/>
      <c r="CM22" s="751"/>
      <c r="CN22" s="751"/>
      <c r="CO22" s="751"/>
      <c r="CP22" s="751"/>
      <c r="CQ22" s="751"/>
      <c r="CR22" s="751"/>
      <c r="CS22" s="751"/>
      <c r="CT22" s="751"/>
      <c r="CU22" s="751"/>
      <c r="CV22" s="751"/>
      <c r="CW22" s="751"/>
      <c r="CX22" s="751"/>
      <c r="CY22" s="751"/>
      <c r="CZ22" s="751"/>
      <c r="DA22" s="751"/>
      <c r="DB22" s="751"/>
      <c r="DC22" s="751"/>
      <c r="DD22" s="751"/>
      <c r="DE22" s="751"/>
      <c r="DF22" s="751"/>
      <c r="DG22" s="751"/>
      <c r="DH22" s="751"/>
      <c r="DI22" s="751"/>
      <c r="DJ22" s="751"/>
      <c r="DK22" s="751"/>
      <c r="DL22" s="751"/>
      <c r="DM22" s="751"/>
      <c r="DN22" s="751"/>
      <c r="DO22" s="751"/>
      <c r="DP22" s="751"/>
      <c r="DQ22" s="751"/>
      <c r="DR22" s="751"/>
      <c r="DS22" s="751"/>
      <c r="DT22" s="751"/>
      <c r="DU22" s="751"/>
      <c r="DV22" s="751"/>
      <c r="DW22" s="751"/>
      <c r="DX22" s="751"/>
      <c r="DY22" s="751"/>
      <c r="DZ22" s="751"/>
      <c r="EA22" s="751"/>
      <c r="EB22" s="751"/>
      <c r="EC22" s="751"/>
      <c r="ED22" s="751"/>
      <c r="EE22" s="751"/>
      <c r="EF22" s="751"/>
      <c r="EG22" s="751"/>
      <c r="EH22" s="751"/>
      <c r="EI22" s="751"/>
      <c r="EJ22" s="751"/>
      <c r="EK22" s="751"/>
      <c r="EL22" s="751"/>
      <c r="EM22" s="751"/>
      <c r="EN22" s="751"/>
      <c r="EO22" s="751"/>
      <c r="EP22" s="751"/>
      <c r="EQ22" s="751"/>
      <c r="ER22" s="751"/>
      <c r="ES22" s="751"/>
      <c r="ET22" s="751"/>
      <c r="EU22" s="751"/>
      <c r="EV22" s="751"/>
      <c r="EW22" s="751"/>
      <c r="EX22" s="751"/>
      <c r="EY22" s="751"/>
      <c r="EZ22" s="751"/>
      <c r="FA22" s="751"/>
      <c r="FB22" s="751"/>
      <c r="FC22" s="751"/>
      <c r="FD22" s="751"/>
      <c r="FE22" s="751"/>
      <c r="FF22" s="751"/>
      <c r="FG22" s="751"/>
      <c r="FH22" s="751"/>
      <c r="FI22" s="751"/>
      <c r="FJ22" s="751"/>
      <c r="FK22" s="751"/>
      <c r="FL22" s="751"/>
      <c r="FM22" s="751"/>
      <c r="FN22" s="751"/>
      <c r="FO22" s="751"/>
      <c r="FP22" s="751"/>
      <c r="FQ22" s="751"/>
      <c r="FR22" s="751"/>
      <c r="FS22" s="751"/>
      <c r="FT22" s="751"/>
      <c r="FU22" s="751"/>
      <c r="FV22" s="751"/>
      <c r="FW22" s="751"/>
      <c r="FX22" s="751"/>
      <c r="FY22" s="751"/>
      <c r="FZ22" s="751"/>
      <c r="GA22" s="751"/>
      <c r="GB22" s="751"/>
      <c r="GC22" s="751"/>
      <c r="GD22" s="751"/>
      <c r="GE22" s="751"/>
      <c r="GF22" s="751"/>
      <c r="GG22" s="751"/>
      <c r="GH22" s="751"/>
      <c r="GI22" s="751"/>
      <c r="GJ22" s="751"/>
      <c r="GK22" s="751"/>
      <c r="GL22" s="751"/>
      <c r="GM22" s="751"/>
      <c r="GN22" s="751"/>
      <c r="GO22" s="751"/>
      <c r="GP22" s="751"/>
      <c r="GQ22" s="751"/>
      <c r="GR22" s="751"/>
      <c r="GS22" s="751"/>
      <c r="GT22" s="751"/>
      <c r="GU22" s="751"/>
      <c r="GV22" s="751"/>
      <c r="GW22" s="751"/>
      <c r="GX22" s="751"/>
      <c r="GY22" s="751"/>
      <c r="GZ22" s="751"/>
      <c r="HA22" s="751"/>
      <c r="HB22" s="751"/>
      <c r="HC22" s="751"/>
      <c r="HD22" s="751"/>
      <c r="HE22" s="751"/>
      <c r="HF22" s="751"/>
      <c r="HG22" s="751"/>
      <c r="HH22" s="751"/>
      <c r="HI22" s="751"/>
      <c r="HJ22" s="751"/>
      <c r="HK22" s="751"/>
      <c r="HL22" s="751"/>
      <c r="HM22" s="751"/>
      <c r="HN22" s="751"/>
      <c r="HO22" s="751"/>
      <c r="HP22" s="751"/>
      <c r="HQ22" s="751"/>
      <c r="HR22" s="751"/>
      <c r="HS22" s="751"/>
      <c r="HT22" s="751"/>
      <c r="HU22" s="751"/>
      <c r="HV22" s="751"/>
      <c r="HW22" s="751"/>
      <c r="HX22" s="751"/>
      <c r="HY22" s="751"/>
      <c r="HZ22" s="751"/>
      <c r="IA22" s="751"/>
      <c r="IB22" s="751"/>
      <c r="IC22" s="751"/>
      <c r="ID22" s="751"/>
      <c r="IE22" s="751"/>
      <c r="IF22" s="751"/>
      <c r="IG22" s="751"/>
      <c r="IH22" s="751"/>
      <c r="II22" s="751"/>
      <c r="IJ22" s="751"/>
      <c r="IK22" s="751"/>
      <c r="IL22" s="751"/>
      <c r="IM22" s="751"/>
      <c r="IN22" s="751"/>
      <c r="IO22" s="751"/>
      <c r="IP22" s="751"/>
      <c r="IQ22" s="751"/>
      <c r="IR22" s="751"/>
      <c r="IS22" s="751"/>
      <c r="IT22" s="751"/>
      <c r="IU22" s="751"/>
      <c r="IV22" s="751"/>
      <c r="IW22" s="751"/>
      <c r="IX22" s="751"/>
      <c r="IY22" s="751"/>
      <c r="IZ22" s="751"/>
      <c r="JA22" s="751"/>
      <c r="JB22" s="751"/>
      <c r="JC22" s="751"/>
      <c r="JD22" s="751"/>
      <c r="JE22" s="751"/>
      <c r="JF22" s="751"/>
      <c r="JG22" s="751"/>
      <c r="JH22" s="751"/>
      <c r="JI22" s="751"/>
      <c r="JJ22" s="751"/>
      <c r="JK22" s="751"/>
      <c r="JL22" s="751"/>
      <c r="JM22" s="751"/>
      <c r="JN22" s="751"/>
      <c r="JO22" s="751"/>
      <c r="JP22" s="751"/>
      <c r="JQ22" s="751"/>
      <c r="JR22" s="751"/>
      <c r="JS22" s="751"/>
      <c r="JT22" s="751"/>
      <c r="JU22" s="751"/>
      <c r="JV22" s="751"/>
      <c r="JW22" s="751"/>
      <c r="JX22" s="751"/>
      <c r="JY22" s="751"/>
      <c r="JZ22" s="751"/>
      <c r="KA22" s="751"/>
      <c r="KB22" s="751"/>
      <c r="KC22" s="751"/>
      <c r="KD22" s="751"/>
      <c r="KE22" s="751"/>
      <c r="KF22" s="751"/>
      <c r="KG22" s="751"/>
      <c r="KH22" s="751"/>
      <c r="KI22" s="751"/>
      <c r="KJ22" s="751"/>
      <c r="KK22" s="751"/>
      <c r="KL22" s="751"/>
      <c r="KM22" s="751"/>
      <c r="KN22" s="751"/>
      <c r="KO22" s="751"/>
      <c r="KP22" s="751"/>
      <c r="KQ22" s="751"/>
      <c r="KR22" s="751"/>
      <c r="KS22" s="751"/>
      <c r="KT22" s="751"/>
      <c r="KU22" s="751"/>
      <c r="KV22" s="751"/>
      <c r="KW22" s="751"/>
      <c r="KX22" s="751"/>
      <c r="KY22" s="751"/>
      <c r="KZ22" s="751"/>
      <c r="LA22" s="751"/>
      <c r="LB22" s="751"/>
      <c r="LC22" s="751"/>
      <c r="LD22" s="751"/>
      <c r="LE22" s="751"/>
      <c r="LF22" s="751"/>
      <c r="LG22" s="751"/>
      <c r="LH22" s="751"/>
      <c r="LI22" s="751"/>
      <c r="LJ22" s="751"/>
      <c r="LK22" s="751"/>
      <c r="LL22" s="751"/>
      <c r="LM22" s="751"/>
      <c r="LN22" s="751"/>
      <c r="LO22" s="751"/>
      <c r="LP22" s="751"/>
      <c r="LQ22" s="751"/>
      <c r="LR22" s="751"/>
      <c r="LS22" s="751"/>
      <c r="LT22" s="751"/>
      <c r="LU22" s="751"/>
      <c r="LV22" s="751"/>
      <c r="LW22" s="751"/>
      <c r="LX22" s="751"/>
      <c r="LY22" s="751"/>
      <c r="LZ22" s="751"/>
      <c r="MA22" s="751"/>
      <c r="MB22" s="751"/>
      <c r="MC22" s="751"/>
      <c r="MD22" s="751"/>
      <c r="ME22" s="751"/>
      <c r="MF22" s="751"/>
      <c r="MG22" s="751"/>
      <c r="MH22" s="751"/>
      <c r="MI22" s="751"/>
      <c r="MJ22" s="751"/>
      <c r="MK22" s="751"/>
      <c r="ML22" s="751"/>
      <c r="MM22" s="751"/>
      <c r="MN22" s="751"/>
      <c r="MO22" s="751"/>
      <c r="MP22" s="751"/>
      <c r="MQ22" s="751"/>
      <c r="MR22" s="751"/>
      <c r="MS22" s="751"/>
      <c r="MT22" s="751"/>
      <c r="MU22" s="751"/>
      <c r="MV22" s="751"/>
      <c r="MW22" s="751"/>
      <c r="MX22" s="751"/>
      <c r="MY22" s="751"/>
      <c r="MZ22" s="751"/>
      <c r="NA22" s="751"/>
      <c r="NB22" s="751"/>
      <c r="NC22" s="751"/>
      <c r="ND22" s="751"/>
      <c r="NE22" s="751"/>
      <c r="NF22" s="751"/>
      <c r="NG22" s="751"/>
      <c r="NH22" s="751"/>
      <c r="NI22" s="751"/>
      <c r="NJ22" s="751"/>
      <c r="NK22" s="751"/>
      <c r="NL22" s="751"/>
      <c r="NM22" s="751"/>
      <c r="NN22" s="751"/>
      <c r="NO22" s="751"/>
      <c r="NP22" s="751"/>
      <c r="NQ22" s="751"/>
      <c r="NR22" s="751"/>
      <c r="NS22" s="751"/>
      <c r="NT22" s="751"/>
      <c r="NU22" s="751"/>
      <c r="NV22" s="751"/>
      <c r="NW22" s="751"/>
      <c r="NX22" s="751"/>
      <c r="NY22" s="751"/>
      <c r="NZ22" s="751"/>
      <c r="OA22" s="751"/>
      <c r="OB22" s="751"/>
      <c r="OC22" s="751"/>
      <c r="OD22" s="751"/>
      <c r="OE22" s="751"/>
      <c r="OF22" s="751"/>
      <c r="OG22" s="751"/>
      <c r="OH22" s="751"/>
      <c r="OI22" s="751"/>
      <c r="OJ22" s="751"/>
      <c r="OK22" s="751"/>
      <c r="OL22" s="751"/>
      <c r="OM22" s="751"/>
      <c r="ON22" s="751"/>
      <c r="OO22" s="751"/>
      <c r="OP22" s="751"/>
      <c r="OQ22" s="751"/>
      <c r="OR22" s="751"/>
      <c r="OS22" s="751"/>
      <c r="OT22" s="751"/>
      <c r="OU22" s="751"/>
      <c r="OV22" s="751"/>
      <c r="OW22" s="751"/>
      <c r="OX22" s="751"/>
      <c r="OY22" s="751"/>
      <c r="OZ22" s="751"/>
      <c r="PA22" s="751"/>
      <c r="PB22" s="751"/>
      <c r="PC22" s="751"/>
      <c r="PD22" s="751"/>
      <c r="PE22" s="751"/>
      <c r="PF22" s="751"/>
      <c r="PG22" s="751"/>
      <c r="PH22" s="751"/>
      <c r="PI22" s="751"/>
      <c r="PJ22" s="751"/>
      <c r="PK22" s="751"/>
      <c r="PL22" s="751"/>
      <c r="PM22" s="751"/>
      <c r="PN22" s="751"/>
      <c r="PO22" s="751"/>
      <c r="PP22" s="751"/>
      <c r="PQ22" s="751"/>
      <c r="PR22" s="751"/>
      <c r="PS22" s="751"/>
      <c r="PT22" s="751"/>
      <c r="PU22" s="751"/>
      <c r="PV22" s="751"/>
      <c r="PW22" s="751"/>
      <c r="PX22" s="751"/>
      <c r="PY22" s="751"/>
      <c r="PZ22" s="751"/>
      <c r="QA22" s="751"/>
      <c r="QB22" s="751"/>
      <c r="QC22" s="751"/>
      <c r="QD22" s="751"/>
      <c r="QE22" s="751"/>
      <c r="QF22" s="751"/>
      <c r="QG22" s="751"/>
      <c r="QH22" s="751"/>
      <c r="QI22" s="751"/>
      <c r="QJ22" s="751"/>
      <c r="QK22" s="751"/>
      <c r="QL22" s="751"/>
      <c r="QM22" s="751"/>
      <c r="QN22" s="751"/>
      <c r="QO22" s="751"/>
      <c r="QP22" s="751"/>
      <c r="QQ22" s="751"/>
      <c r="QR22" s="751"/>
      <c r="QS22" s="751"/>
      <c r="QT22" s="751"/>
      <c r="QU22" s="751"/>
      <c r="QV22" s="751"/>
      <c r="QW22" s="751"/>
      <c r="QX22" s="751"/>
      <c r="QY22" s="751"/>
      <c r="QZ22" s="751"/>
      <c r="RA22" s="751"/>
      <c r="RB22" s="751"/>
      <c r="RC22" s="751"/>
      <c r="RD22" s="751"/>
      <c r="RE22" s="751"/>
      <c r="RF22" s="751"/>
      <c r="RG22" s="751"/>
      <c r="RH22" s="751"/>
      <c r="RI22" s="751"/>
      <c r="RJ22" s="751"/>
      <c r="RK22" s="751"/>
      <c r="RL22" s="751"/>
      <c r="RM22" s="751"/>
      <c r="RN22" s="751"/>
      <c r="RO22" s="751"/>
      <c r="RP22" s="751"/>
      <c r="RQ22" s="751"/>
      <c r="RR22" s="751"/>
      <c r="RS22" s="751"/>
      <c r="RT22" s="751"/>
      <c r="RU22" s="751"/>
      <c r="RV22" s="751"/>
      <c r="RW22" s="751"/>
      <c r="RX22" s="751"/>
      <c r="RY22" s="751"/>
      <c r="RZ22" s="751"/>
      <c r="SA22" s="751"/>
      <c r="SB22" s="751"/>
      <c r="SC22" s="751"/>
      <c r="SD22" s="751"/>
      <c r="SE22" s="751"/>
      <c r="SF22" s="751"/>
      <c r="SG22" s="751"/>
      <c r="SH22" s="751"/>
      <c r="SI22" s="751"/>
      <c r="SJ22" s="751"/>
      <c r="SK22" s="751"/>
      <c r="SL22" s="751"/>
      <c r="SM22" s="751"/>
      <c r="SN22" s="751"/>
      <c r="SO22" s="751"/>
      <c r="SP22" s="751"/>
      <c r="SQ22" s="751"/>
      <c r="SR22" s="751"/>
      <c r="SS22" s="751"/>
      <c r="ST22" s="751"/>
      <c r="SU22" s="751"/>
      <c r="SV22" s="751"/>
      <c r="SW22" s="751"/>
      <c r="SX22" s="751"/>
      <c r="SY22" s="751"/>
      <c r="SZ22" s="751"/>
      <c r="TA22" s="751"/>
      <c r="TB22" s="751"/>
      <c r="TC22" s="751"/>
      <c r="TD22" s="751"/>
      <c r="TE22" s="751"/>
      <c r="TF22" s="751"/>
      <c r="TG22" s="751"/>
      <c r="TH22" s="751"/>
      <c r="TI22" s="751"/>
      <c r="TJ22" s="751"/>
      <c r="TK22" s="751"/>
      <c r="TL22" s="751"/>
      <c r="TM22" s="751"/>
      <c r="TN22" s="751"/>
      <c r="TO22" s="751"/>
      <c r="TP22" s="751"/>
      <c r="TQ22" s="751"/>
      <c r="TR22" s="751"/>
      <c r="TS22" s="751"/>
      <c r="TT22" s="751"/>
      <c r="TU22" s="751"/>
      <c r="TV22" s="751"/>
      <c r="TW22" s="751"/>
      <c r="TX22" s="751"/>
      <c r="TY22" s="751"/>
      <c r="TZ22" s="751"/>
      <c r="UA22" s="751"/>
      <c r="UB22" s="751"/>
      <c r="UC22" s="751"/>
      <c r="UD22" s="751"/>
      <c r="UE22" s="751"/>
      <c r="UF22" s="751"/>
      <c r="UG22" s="751"/>
      <c r="UH22" s="751"/>
      <c r="UI22" s="751"/>
      <c r="UJ22" s="751"/>
      <c r="UK22" s="751"/>
      <c r="UL22" s="751"/>
      <c r="UM22" s="751"/>
      <c r="UN22" s="751"/>
      <c r="UO22" s="751"/>
      <c r="UP22" s="751"/>
      <c r="UQ22" s="751"/>
      <c r="UR22" s="751"/>
      <c r="US22" s="751"/>
      <c r="UT22" s="751"/>
      <c r="UU22" s="751"/>
      <c r="UV22" s="751"/>
      <c r="UW22" s="751"/>
      <c r="UX22" s="751"/>
      <c r="UY22" s="751"/>
      <c r="UZ22" s="751"/>
      <c r="VA22" s="751"/>
      <c r="VB22" s="751"/>
      <c r="VC22" s="751"/>
      <c r="VD22" s="751"/>
      <c r="VE22" s="751"/>
      <c r="VF22" s="751"/>
      <c r="VG22" s="751"/>
      <c r="VH22" s="751"/>
      <c r="VI22" s="751"/>
      <c r="VJ22" s="751"/>
      <c r="VK22" s="751"/>
      <c r="VL22" s="751"/>
      <c r="VM22" s="751"/>
      <c r="VN22" s="751"/>
      <c r="VO22" s="751"/>
      <c r="VP22" s="751"/>
      <c r="VQ22" s="751"/>
      <c r="VR22" s="751"/>
      <c r="VS22" s="751"/>
      <c r="VT22" s="751"/>
      <c r="VU22" s="751"/>
      <c r="VV22" s="751"/>
      <c r="VW22" s="751"/>
      <c r="VX22" s="751"/>
      <c r="VY22" s="751"/>
      <c r="VZ22" s="751"/>
      <c r="WA22" s="751"/>
      <c r="WB22" s="751"/>
      <c r="WC22" s="751"/>
      <c r="WD22" s="751"/>
      <c r="WE22" s="751"/>
      <c r="WF22" s="751"/>
      <c r="WG22" s="751"/>
      <c r="WH22" s="751"/>
      <c r="WI22" s="751"/>
      <c r="WJ22" s="751"/>
      <c r="WK22" s="751"/>
      <c r="WL22" s="751"/>
      <c r="WM22" s="751"/>
      <c r="WN22" s="751"/>
      <c r="WO22" s="751"/>
      <c r="WP22" s="751"/>
      <c r="WQ22" s="751"/>
      <c r="WR22" s="751"/>
      <c r="WS22" s="751"/>
      <c r="WT22" s="751"/>
      <c r="WU22" s="751"/>
      <c r="WV22" s="751"/>
      <c r="WW22" s="751"/>
      <c r="WX22" s="751"/>
      <c r="WY22" s="751"/>
      <c r="WZ22" s="751"/>
      <c r="XA22" s="751"/>
      <c r="XB22" s="751"/>
      <c r="XC22" s="751"/>
      <c r="XD22" s="751"/>
      <c r="XE22" s="751"/>
      <c r="XF22" s="751"/>
      <c r="XG22" s="751"/>
      <c r="XH22" s="751"/>
      <c r="XI22" s="751"/>
      <c r="XJ22" s="751"/>
      <c r="XK22" s="751"/>
      <c r="XL22" s="751"/>
      <c r="XM22" s="751"/>
      <c r="XN22" s="751"/>
      <c r="XO22" s="751"/>
      <c r="XP22" s="751"/>
      <c r="XQ22" s="751"/>
      <c r="XR22" s="751"/>
      <c r="XS22" s="751"/>
      <c r="XT22" s="751"/>
      <c r="XU22" s="751"/>
      <c r="XV22" s="751"/>
      <c r="XW22" s="751"/>
      <c r="XX22" s="751"/>
      <c r="XY22" s="751"/>
      <c r="XZ22" s="751"/>
      <c r="YA22" s="751"/>
      <c r="YB22" s="751"/>
      <c r="YC22" s="751"/>
      <c r="YD22" s="751"/>
      <c r="YE22" s="751"/>
      <c r="YF22" s="751"/>
      <c r="YG22" s="751"/>
      <c r="YH22" s="751"/>
      <c r="YI22" s="751"/>
      <c r="YJ22" s="751"/>
      <c r="YK22" s="751"/>
      <c r="YL22" s="751"/>
      <c r="YM22" s="751"/>
      <c r="YN22" s="751"/>
      <c r="YO22" s="751"/>
      <c r="YP22" s="751"/>
      <c r="YQ22" s="751"/>
      <c r="YR22" s="751"/>
      <c r="YS22" s="751"/>
      <c r="YT22" s="751"/>
      <c r="YU22" s="751"/>
      <c r="YV22" s="751"/>
      <c r="YW22" s="751"/>
      <c r="YX22" s="751"/>
      <c r="YY22" s="751"/>
      <c r="YZ22" s="751"/>
      <c r="ZA22" s="751"/>
      <c r="ZB22" s="751"/>
      <c r="ZC22" s="751"/>
      <c r="ZD22" s="751"/>
      <c r="ZE22" s="751"/>
      <c r="ZF22" s="751"/>
      <c r="ZG22" s="751"/>
      <c r="ZH22" s="751"/>
      <c r="ZI22" s="751"/>
      <c r="ZJ22" s="751"/>
      <c r="ZK22" s="751"/>
      <c r="ZL22" s="751"/>
      <c r="ZM22" s="751"/>
      <c r="ZN22" s="751"/>
      <c r="ZO22" s="751"/>
      <c r="ZP22" s="751"/>
      <c r="ZQ22" s="751"/>
      <c r="ZR22" s="751"/>
      <c r="ZS22" s="751"/>
      <c r="ZT22" s="751"/>
      <c r="ZU22" s="751"/>
      <c r="ZV22" s="751"/>
      <c r="ZW22" s="751"/>
      <c r="ZX22" s="751"/>
      <c r="ZY22" s="751"/>
      <c r="ZZ22" s="751"/>
      <c r="AAA22" s="751"/>
      <c r="AAB22" s="751"/>
      <c r="AAC22" s="751"/>
      <c r="AAD22" s="751"/>
      <c r="AAE22" s="751"/>
      <c r="AAF22" s="751"/>
      <c r="AAG22" s="751"/>
      <c r="AAH22" s="751"/>
      <c r="AAI22" s="751"/>
      <c r="AAJ22" s="751"/>
      <c r="AAK22" s="751"/>
      <c r="AAL22" s="751"/>
      <c r="AAM22" s="751"/>
      <c r="AAN22" s="751"/>
      <c r="AAO22" s="751"/>
      <c r="AAP22" s="751"/>
      <c r="AAQ22" s="751"/>
      <c r="AAR22" s="751"/>
      <c r="AAS22" s="751"/>
      <c r="AAT22" s="751"/>
      <c r="AAU22" s="751"/>
      <c r="AAV22" s="751"/>
      <c r="AAW22" s="751"/>
      <c r="AAX22" s="751"/>
      <c r="AAY22" s="751"/>
      <c r="AAZ22" s="751"/>
      <c r="ABA22" s="751"/>
      <c r="ABB22" s="751"/>
      <c r="ABC22" s="751"/>
      <c r="ABD22" s="751"/>
      <c r="ABE22" s="751"/>
      <c r="ABF22" s="751"/>
      <c r="ABG22" s="751"/>
      <c r="ABH22" s="751"/>
      <c r="ABI22" s="751"/>
      <c r="ABJ22" s="751"/>
      <c r="ABK22" s="751"/>
      <c r="ABL22" s="751"/>
      <c r="ABM22" s="751"/>
      <c r="ABN22" s="751"/>
      <c r="ABO22" s="751"/>
      <c r="ABP22" s="751"/>
      <c r="ABQ22" s="751"/>
      <c r="ABR22" s="751"/>
      <c r="ABS22" s="751"/>
      <c r="ABT22" s="751"/>
      <c r="ABU22" s="751"/>
      <c r="ABV22" s="751"/>
      <c r="ABW22" s="751"/>
      <c r="ABX22" s="751"/>
      <c r="ABY22" s="751"/>
      <c r="ABZ22" s="751"/>
      <c r="ACA22" s="751"/>
      <c r="ACB22" s="751"/>
      <c r="ACC22" s="751"/>
      <c r="ACD22" s="751"/>
      <c r="ACE22" s="751"/>
      <c r="ACF22" s="751"/>
      <c r="ACG22" s="751"/>
      <c r="ACH22" s="751"/>
      <c r="ACI22" s="751"/>
      <c r="ACJ22" s="751"/>
      <c r="ACK22" s="751"/>
      <c r="ACL22" s="751"/>
      <c r="ACM22" s="751"/>
      <c r="ACN22" s="751"/>
      <c r="ACO22" s="751"/>
      <c r="ACP22" s="751"/>
      <c r="ACQ22" s="751"/>
      <c r="ACR22" s="751"/>
      <c r="ACS22" s="751"/>
      <c r="ACT22" s="751"/>
      <c r="ACU22" s="751"/>
      <c r="ACV22" s="751"/>
      <c r="ACW22" s="751"/>
      <c r="ACX22" s="751"/>
      <c r="ACY22" s="751"/>
      <c r="ACZ22" s="751"/>
      <c r="ADA22" s="751"/>
      <c r="ADB22" s="751"/>
      <c r="ADC22" s="751"/>
      <c r="ADD22" s="751"/>
      <c r="ADE22" s="751"/>
      <c r="ADF22" s="751"/>
      <c r="ADG22" s="751"/>
      <c r="ADH22" s="751"/>
      <c r="ADI22" s="751"/>
      <c r="ADJ22" s="751"/>
      <c r="ADK22" s="751"/>
      <c r="ADL22" s="751"/>
      <c r="ADM22" s="751"/>
      <c r="ADN22" s="751"/>
      <c r="ADO22" s="751"/>
      <c r="ADP22" s="751"/>
      <c r="ADQ22" s="751"/>
      <c r="ADR22" s="751"/>
      <c r="ADS22" s="751"/>
      <c r="ADT22" s="751"/>
      <c r="ADU22" s="751"/>
      <c r="ADV22" s="751"/>
      <c r="ADW22" s="751"/>
      <c r="ADX22" s="751"/>
      <c r="ADY22" s="751"/>
      <c r="ADZ22" s="751"/>
      <c r="AEA22" s="751"/>
      <c r="AEB22" s="751"/>
      <c r="AEC22" s="751"/>
      <c r="AED22" s="751"/>
      <c r="AEE22" s="751"/>
      <c r="AEF22" s="751"/>
      <c r="AEG22" s="751"/>
      <c r="AEH22" s="751"/>
      <c r="AEI22" s="751"/>
      <c r="AEJ22" s="751"/>
      <c r="AEK22" s="751"/>
      <c r="AEL22" s="751"/>
      <c r="AEM22" s="751"/>
      <c r="AEN22" s="751"/>
      <c r="AEO22" s="751"/>
      <c r="AEP22" s="751"/>
      <c r="AEQ22" s="751"/>
      <c r="AER22" s="751"/>
      <c r="AES22" s="751"/>
      <c r="AET22" s="751"/>
      <c r="AEU22" s="751"/>
      <c r="AEV22" s="751"/>
      <c r="AEW22" s="751"/>
      <c r="AEX22" s="751"/>
      <c r="AEY22" s="751"/>
      <c r="AEZ22" s="751"/>
      <c r="AFA22" s="751"/>
      <c r="AFB22" s="751"/>
      <c r="AFC22" s="751"/>
      <c r="AFD22" s="751"/>
      <c r="AFE22" s="751"/>
      <c r="AFF22" s="751"/>
      <c r="AFG22" s="751"/>
      <c r="AFH22" s="751"/>
      <c r="AFI22" s="751"/>
      <c r="AFJ22" s="751"/>
      <c r="AFK22" s="751"/>
      <c r="AFL22" s="751"/>
      <c r="AFM22" s="751"/>
      <c r="AFN22" s="751"/>
      <c r="AFO22" s="751"/>
      <c r="AFP22" s="751"/>
      <c r="AFQ22" s="751"/>
      <c r="AFR22" s="751"/>
      <c r="AFS22" s="751"/>
      <c r="AFT22" s="751"/>
      <c r="AFU22" s="751"/>
      <c r="AFV22" s="751"/>
      <c r="AFW22" s="751"/>
      <c r="AFX22" s="751"/>
      <c r="AFY22" s="751"/>
      <c r="AFZ22" s="751"/>
      <c r="AGA22" s="751"/>
      <c r="AGB22" s="751"/>
      <c r="AGC22" s="751"/>
      <c r="AGD22" s="751"/>
      <c r="AGE22" s="751"/>
      <c r="AGF22" s="751"/>
      <c r="AGG22" s="751"/>
      <c r="AGH22" s="751"/>
      <c r="AGI22" s="751"/>
      <c r="AGJ22" s="751"/>
      <c r="AGK22" s="751"/>
      <c r="AGL22" s="751"/>
      <c r="AGM22" s="751"/>
      <c r="AGN22" s="751"/>
      <c r="AGO22" s="751"/>
      <c r="AGP22" s="751"/>
      <c r="AGQ22" s="751"/>
      <c r="AGR22" s="751"/>
      <c r="AGS22" s="751"/>
      <c r="AGT22" s="751"/>
      <c r="AGU22" s="751"/>
      <c r="AGV22" s="751"/>
      <c r="AGW22" s="751"/>
      <c r="AGX22" s="751"/>
      <c r="AGY22" s="751"/>
      <c r="AGZ22" s="751"/>
      <c r="AHA22" s="751"/>
      <c r="AHB22" s="751"/>
      <c r="AHC22" s="751"/>
      <c r="AHD22" s="751"/>
      <c r="AHE22" s="751"/>
      <c r="AHF22" s="751"/>
      <c r="AHG22" s="751"/>
      <c r="AHH22" s="751"/>
      <c r="AHI22" s="751"/>
      <c r="AHJ22" s="751"/>
      <c r="AHK22" s="751"/>
      <c r="AHL22" s="751"/>
      <c r="AHM22" s="751"/>
      <c r="AHN22" s="751"/>
      <c r="AHO22" s="751"/>
      <c r="AHP22" s="751"/>
      <c r="AHQ22" s="751"/>
      <c r="AHR22" s="751"/>
      <c r="AHS22" s="751"/>
      <c r="AHT22" s="751"/>
      <c r="AHU22" s="751"/>
      <c r="AHV22" s="751"/>
      <c r="AHW22" s="751"/>
      <c r="AHX22" s="751"/>
      <c r="AHY22" s="751"/>
      <c r="AHZ22" s="751"/>
      <c r="AIA22" s="751"/>
      <c r="AIB22" s="751"/>
      <c r="AIC22" s="751"/>
      <c r="AID22" s="751"/>
      <c r="AIE22" s="751"/>
      <c r="AIF22" s="751"/>
      <c r="AIG22" s="751"/>
      <c r="AIH22" s="751"/>
      <c r="AII22" s="751"/>
      <c r="AIJ22" s="751"/>
      <c r="AIK22" s="751"/>
      <c r="AIL22" s="751"/>
      <c r="AIM22" s="751"/>
      <c r="AIN22" s="751"/>
      <c r="AIO22" s="751"/>
      <c r="AIP22" s="751"/>
      <c r="AIQ22" s="751"/>
      <c r="AIR22" s="751"/>
      <c r="AIS22" s="751"/>
      <c r="AIT22" s="751"/>
      <c r="AIU22" s="751"/>
      <c r="AIV22" s="751"/>
      <c r="AIW22" s="751"/>
      <c r="AIX22" s="751"/>
      <c r="AIY22" s="751"/>
      <c r="AIZ22" s="751"/>
      <c r="AJA22" s="751"/>
      <c r="AJB22" s="751"/>
      <c r="AJC22" s="751"/>
      <c r="AJD22" s="751"/>
      <c r="AJE22" s="751"/>
      <c r="AJF22" s="751"/>
      <c r="AJG22" s="751"/>
      <c r="AJH22" s="751"/>
      <c r="AJI22" s="751"/>
      <c r="AJJ22" s="751"/>
      <c r="AJK22" s="751"/>
      <c r="AJL22" s="751"/>
      <c r="AJM22" s="751"/>
      <c r="AJN22" s="751"/>
      <c r="AJO22" s="751"/>
      <c r="AJP22" s="751"/>
      <c r="AJQ22" s="751"/>
      <c r="AJR22" s="751"/>
      <c r="AJS22" s="751"/>
      <c r="AJT22" s="751"/>
      <c r="AJU22" s="751"/>
      <c r="AJV22" s="751"/>
      <c r="AJW22" s="751"/>
      <c r="AJX22" s="751"/>
      <c r="AJY22" s="751"/>
      <c r="AJZ22" s="751"/>
      <c r="AKA22" s="751"/>
      <c r="AKB22" s="751"/>
      <c r="AKC22" s="751"/>
      <c r="AKD22" s="751"/>
      <c r="AKE22" s="751"/>
      <c r="AKF22" s="751"/>
      <c r="AKG22" s="751"/>
      <c r="AKH22" s="751"/>
      <c r="AKI22" s="751"/>
      <c r="AKJ22" s="751"/>
      <c r="AKK22" s="751"/>
      <c r="AKL22" s="751"/>
      <c r="AKM22" s="751"/>
      <c r="AKN22" s="751"/>
      <c r="AKO22" s="751"/>
      <c r="AKP22" s="751"/>
      <c r="AKQ22" s="751"/>
      <c r="AKR22" s="751"/>
      <c r="AKS22" s="751"/>
      <c r="AKT22" s="751"/>
      <c r="AKU22" s="751"/>
      <c r="AKV22" s="751"/>
      <c r="AKW22" s="751"/>
      <c r="AKX22" s="751"/>
      <c r="AKY22" s="751"/>
      <c r="AKZ22" s="751"/>
      <c r="ALA22" s="751"/>
      <c r="ALB22" s="751"/>
      <c r="ALC22" s="751"/>
      <c r="ALD22" s="751"/>
      <c r="ALE22" s="751"/>
      <c r="ALF22" s="751"/>
      <c r="ALG22" s="751"/>
      <c r="ALH22" s="751"/>
      <c r="ALI22" s="751"/>
      <c r="ALJ22" s="751"/>
      <c r="ALK22" s="751"/>
      <c r="ALL22" s="751"/>
      <c r="ALM22" s="751"/>
      <c r="ALN22" s="751"/>
      <c r="ALO22" s="751"/>
      <c r="ALP22" s="751"/>
      <c r="ALQ22" s="751"/>
      <c r="ALR22" s="751"/>
      <c r="ALS22" s="751"/>
      <c r="ALT22" s="751"/>
      <c r="ALU22" s="751"/>
      <c r="ALV22" s="751"/>
      <c r="ALW22" s="751"/>
      <c r="ALX22" s="751"/>
      <c r="ALY22" s="751"/>
      <c r="ALZ22" s="751"/>
      <c r="AMA22" s="751"/>
      <c r="AMB22" s="751"/>
      <c r="AMC22" s="751"/>
      <c r="AMD22" s="751"/>
      <c r="AME22" s="751"/>
      <c r="AMF22" s="751"/>
      <c r="AMG22" s="751"/>
      <c r="AMH22" s="751"/>
      <c r="AMI22" s="751"/>
      <c r="AMJ22" s="751"/>
      <c r="AMK22" s="751"/>
      <c r="AML22" s="751"/>
      <c r="AMM22" s="751"/>
      <c r="AMN22" s="751"/>
      <c r="AMO22" s="751"/>
      <c r="AMP22" s="751"/>
      <c r="AMQ22" s="751"/>
      <c r="AMR22" s="751"/>
      <c r="AMS22" s="751"/>
      <c r="AMT22" s="751"/>
      <c r="AMU22" s="751"/>
      <c r="AMV22" s="751"/>
      <c r="AMW22" s="751"/>
      <c r="AMX22" s="751"/>
      <c r="AMY22" s="751"/>
      <c r="AMZ22" s="751"/>
      <c r="ANA22" s="751"/>
      <c r="ANB22" s="751"/>
      <c r="ANC22" s="751"/>
      <c r="AND22" s="751"/>
      <c r="ANE22" s="751"/>
      <c r="ANF22" s="751"/>
      <c r="ANG22" s="751"/>
      <c r="ANH22" s="751"/>
      <c r="ANI22" s="751"/>
      <c r="ANJ22" s="751"/>
      <c r="ANK22" s="751"/>
      <c r="ANL22" s="751"/>
      <c r="ANM22" s="751"/>
      <c r="ANN22" s="751"/>
      <c r="ANO22" s="751"/>
      <c r="ANP22" s="751"/>
      <c r="ANQ22" s="751"/>
      <c r="ANR22" s="751"/>
      <c r="ANS22" s="751"/>
      <c r="ANT22" s="751"/>
      <c r="ANU22" s="751"/>
      <c r="ANV22" s="751"/>
      <c r="ANW22" s="751"/>
      <c r="ANX22" s="751"/>
      <c r="ANY22" s="751"/>
      <c r="ANZ22" s="751"/>
      <c r="AOA22" s="751"/>
      <c r="AOB22" s="751"/>
      <c r="AOC22" s="751"/>
      <c r="AOD22" s="751"/>
      <c r="AOE22" s="751"/>
      <c r="AOF22" s="751"/>
      <c r="AOG22" s="751"/>
      <c r="AOH22" s="751"/>
      <c r="AOI22" s="751"/>
      <c r="AOJ22" s="751"/>
      <c r="AOK22" s="751"/>
      <c r="AOL22" s="751"/>
      <c r="AOM22" s="751"/>
      <c r="AON22" s="751"/>
      <c r="AOO22" s="751"/>
      <c r="AOP22" s="751"/>
      <c r="AOQ22" s="751"/>
      <c r="AOR22" s="751"/>
      <c r="AOS22" s="751"/>
      <c r="AOT22" s="751"/>
      <c r="AOU22" s="751"/>
      <c r="AOV22" s="751"/>
      <c r="AOW22" s="751"/>
      <c r="AOX22" s="751"/>
      <c r="AOY22" s="751"/>
      <c r="AOZ22" s="751"/>
      <c r="APA22" s="751"/>
      <c r="APB22" s="751"/>
      <c r="APC22" s="751"/>
      <c r="APD22" s="751"/>
      <c r="APE22" s="751"/>
      <c r="APF22" s="751"/>
      <c r="APG22" s="751"/>
      <c r="APH22" s="751"/>
      <c r="API22" s="751"/>
      <c r="APJ22" s="751"/>
      <c r="APK22" s="751"/>
      <c r="APL22" s="751"/>
      <c r="APM22" s="751"/>
      <c r="APN22" s="751"/>
      <c r="APO22" s="751"/>
      <c r="APP22" s="751"/>
      <c r="APQ22" s="751"/>
      <c r="APR22" s="751"/>
      <c r="APS22" s="751"/>
      <c r="APT22" s="751"/>
      <c r="APU22" s="751"/>
      <c r="APV22" s="751"/>
      <c r="APW22" s="751"/>
      <c r="APX22" s="751"/>
      <c r="APY22" s="751"/>
      <c r="APZ22" s="751"/>
      <c r="AQA22" s="751"/>
      <c r="AQB22" s="751"/>
      <c r="AQC22" s="751"/>
      <c r="AQD22" s="751"/>
      <c r="AQE22" s="751"/>
      <c r="AQF22" s="751"/>
      <c r="AQG22" s="751"/>
      <c r="AQH22" s="751"/>
      <c r="AQI22" s="751"/>
      <c r="AQJ22" s="751"/>
      <c r="AQK22" s="751"/>
      <c r="AQL22" s="751"/>
      <c r="AQM22" s="751"/>
      <c r="AQN22" s="751"/>
      <c r="AQO22" s="751"/>
      <c r="AQP22" s="751"/>
      <c r="AQQ22" s="751"/>
      <c r="AQR22" s="751"/>
      <c r="AQS22" s="751"/>
      <c r="AQT22" s="751"/>
      <c r="AQU22" s="751"/>
      <c r="AQV22" s="751"/>
      <c r="AQW22" s="751"/>
      <c r="AQX22" s="751"/>
      <c r="AQY22" s="751"/>
      <c r="AQZ22" s="751"/>
      <c r="ARA22" s="751"/>
      <c r="ARB22" s="751"/>
      <c r="ARC22" s="751"/>
      <c r="ARD22" s="751"/>
      <c r="ARE22" s="751"/>
      <c r="ARF22" s="751"/>
      <c r="ARG22" s="751"/>
      <c r="ARH22" s="751"/>
      <c r="ARI22" s="751"/>
      <c r="ARJ22" s="751"/>
      <c r="ARK22" s="751"/>
      <c r="ARL22" s="751"/>
      <c r="ARM22" s="751"/>
      <c r="ARN22" s="751"/>
      <c r="ARO22" s="751"/>
      <c r="ARP22" s="751"/>
      <c r="ARQ22" s="751"/>
      <c r="ARR22" s="751"/>
      <c r="ARS22" s="751"/>
      <c r="ART22" s="751"/>
      <c r="ARU22" s="751"/>
      <c r="ARV22" s="751"/>
      <c r="ARW22" s="751"/>
      <c r="ARX22" s="751"/>
      <c r="ARY22" s="751"/>
      <c r="ARZ22" s="751"/>
      <c r="ASA22" s="751"/>
      <c r="ASB22" s="751"/>
      <c r="ASC22" s="751"/>
      <c r="ASD22" s="751"/>
      <c r="ASE22" s="751"/>
      <c r="ASF22" s="751"/>
      <c r="ASG22" s="751"/>
      <c r="ASH22" s="751"/>
      <c r="ASI22" s="751"/>
      <c r="ASJ22" s="751"/>
      <c r="ASK22" s="751"/>
      <c r="ASL22" s="751"/>
      <c r="ASM22" s="751"/>
      <c r="ASN22" s="751"/>
      <c r="ASO22" s="751"/>
      <c r="ASP22" s="751"/>
      <c r="ASQ22" s="751"/>
      <c r="ASR22" s="751"/>
      <c r="ASS22" s="751"/>
      <c r="AST22" s="751"/>
      <c r="ASU22" s="751"/>
      <c r="ASV22" s="751"/>
      <c r="ASW22" s="751"/>
      <c r="ASX22" s="751"/>
      <c r="ASY22" s="751"/>
      <c r="ASZ22" s="751"/>
      <c r="ATA22" s="751"/>
      <c r="ATB22" s="751"/>
      <c r="ATC22" s="751"/>
      <c r="ATD22" s="751"/>
      <c r="ATE22" s="751"/>
      <c r="ATF22" s="751"/>
      <c r="ATG22" s="751"/>
      <c r="ATH22" s="751"/>
      <c r="ATI22" s="751"/>
      <c r="ATJ22" s="751"/>
      <c r="ATK22" s="751"/>
      <c r="ATL22" s="751"/>
      <c r="ATM22" s="751"/>
      <c r="ATN22" s="751"/>
      <c r="ATO22" s="751"/>
      <c r="ATP22" s="751"/>
      <c r="ATQ22" s="751"/>
      <c r="ATR22" s="751"/>
      <c r="ATS22" s="751"/>
      <c r="ATT22" s="751"/>
      <c r="ATU22" s="751"/>
      <c r="ATV22" s="751"/>
      <c r="ATW22" s="751"/>
      <c r="ATX22" s="751"/>
      <c r="ATY22" s="751"/>
      <c r="ATZ22" s="751"/>
      <c r="AUA22" s="751"/>
      <c r="AUB22" s="751"/>
      <c r="AUC22" s="751"/>
      <c r="AUD22" s="751"/>
      <c r="AUE22" s="751"/>
      <c r="AUF22" s="751"/>
      <c r="AUG22" s="751"/>
      <c r="AUH22" s="751"/>
      <c r="AUI22" s="751"/>
      <c r="AUJ22" s="751"/>
      <c r="AUK22" s="751"/>
      <c r="AUL22" s="751"/>
      <c r="AUM22" s="751"/>
      <c r="AUN22" s="751"/>
      <c r="AUO22" s="751"/>
      <c r="AUP22" s="751"/>
      <c r="AUQ22" s="751"/>
      <c r="AUR22" s="751"/>
      <c r="AUS22" s="751"/>
      <c r="AUT22" s="751"/>
      <c r="AUU22" s="751"/>
      <c r="AUV22" s="751"/>
      <c r="AUW22" s="751"/>
      <c r="AUX22" s="751"/>
      <c r="AUY22" s="751"/>
      <c r="AUZ22" s="751"/>
      <c r="AVA22" s="751"/>
      <c r="AVB22" s="751"/>
      <c r="AVC22" s="751"/>
      <c r="AVD22" s="751"/>
      <c r="AVE22" s="751"/>
      <c r="AVF22" s="751"/>
      <c r="AVG22" s="751"/>
      <c r="AVH22" s="751"/>
      <c r="AVI22" s="751"/>
      <c r="AVJ22" s="751"/>
      <c r="AVK22" s="751"/>
      <c r="AVL22" s="751"/>
      <c r="AVM22" s="751"/>
      <c r="AVN22" s="751"/>
      <c r="AVO22" s="751"/>
      <c r="AVP22" s="751"/>
      <c r="AVQ22" s="751"/>
      <c r="AVR22" s="751"/>
      <c r="AVS22" s="751"/>
      <c r="AVT22" s="751"/>
      <c r="AVU22" s="751"/>
      <c r="AVV22" s="751"/>
      <c r="AVW22" s="751"/>
      <c r="AVX22" s="751"/>
      <c r="AVY22" s="751"/>
      <c r="AVZ22" s="751"/>
      <c r="AWA22" s="751"/>
      <c r="AWB22" s="751"/>
      <c r="AWC22" s="751"/>
      <c r="AWD22" s="751"/>
      <c r="AWE22" s="751"/>
      <c r="AWF22" s="751"/>
      <c r="AWG22" s="751"/>
      <c r="AWH22" s="751"/>
      <c r="AWI22" s="751"/>
      <c r="AWJ22" s="751"/>
      <c r="AWK22" s="751"/>
      <c r="AWL22" s="751"/>
      <c r="AWM22" s="751"/>
      <c r="AWN22" s="751"/>
      <c r="AWO22" s="751"/>
      <c r="AWP22" s="751"/>
      <c r="AWQ22" s="751"/>
      <c r="AWR22" s="751"/>
      <c r="AWS22" s="751"/>
      <c r="AWT22" s="751"/>
      <c r="AWU22" s="751"/>
      <c r="AWV22" s="751"/>
      <c r="AWW22" s="751"/>
      <c r="AWX22" s="751"/>
      <c r="AWY22" s="751"/>
      <c r="AWZ22" s="751"/>
      <c r="AXA22" s="751"/>
      <c r="AXB22" s="751"/>
      <c r="AXC22" s="751"/>
      <c r="AXD22" s="751"/>
      <c r="AXE22" s="751"/>
      <c r="AXF22" s="751"/>
      <c r="AXG22" s="751"/>
      <c r="AXH22" s="751"/>
      <c r="AXI22" s="751"/>
      <c r="AXJ22" s="751"/>
      <c r="AXK22" s="751"/>
      <c r="AXL22" s="751"/>
      <c r="AXM22" s="751"/>
      <c r="AXN22" s="751"/>
      <c r="AXO22" s="751"/>
      <c r="AXP22" s="751"/>
      <c r="AXQ22" s="751"/>
      <c r="AXR22" s="751"/>
      <c r="AXS22" s="751"/>
      <c r="AXT22" s="751"/>
      <c r="AXU22" s="751"/>
      <c r="AXV22" s="751"/>
      <c r="AXW22" s="751"/>
      <c r="AXX22" s="751"/>
      <c r="AXY22" s="751"/>
      <c r="AXZ22" s="751"/>
      <c r="AYA22" s="751"/>
      <c r="AYB22" s="751"/>
      <c r="AYC22" s="751"/>
      <c r="AYD22" s="751"/>
      <c r="AYE22" s="751"/>
      <c r="AYF22" s="751"/>
      <c r="AYG22" s="751"/>
      <c r="AYH22" s="751"/>
      <c r="AYI22" s="751"/>
      <c r="AYJ22" s="751"/>
      <c r="AYK22" s="751"/>
      <c r="AYL22" s="751"/>
      <c r="AYM22" s="751"/>
      <c r="AYN22" s="751"/>
      <c r="AYO22" s="751"/>
      <c r="AYP22" s="751"/>
      <c r="AYQ22" s="751"/>
      <c r="AYR22" s="751"/>
      <c r="AYS22" s="751"/>
      <c r="AYT22" s="751"/>
      <c r="AYU22" s="751"/>
      <c r="AYV22" s="751"/>
      <c r="AYW22" s="751"/>
      <c r="AYX22" s="751"/>
      <c r="AYY22" s="751"/>
      <c r="AYZ22" s="751"/>
      <c r="AZA22" s="751"/>
      <c r="AZB22" s="751"/>
      <c r="AZC22" s="751"/>
      <c r="AZD22" s="751"/>
      <c r="AZE22" s="751"/>
      <c r="AZF22" s="751"/>
      <c r="AZG22" s="751"/>
      <c r="AZH22" s="751"/>
      <c r="AZI22" s="751"/>
      <c r="AZJ22" s="751"/>
      <c r="AZK22" s="751"/>
      <c r="AZL22" s="751"/>
      <c r="AZM22" s="751"/>
      <c r="AZN22" s="751"/>
      <c r="AZO22" s="751"/>
      <c r="AZP22" s="751"/>
      <c r="AZQ22" s="751"/>
      <c r="AZR22" s="751"/>
      <c r="AZS22" s="751"/>
      <c r="AZT22" s="751"/>
      <c r="AZU22" s="751"/>
      <c r="AZV22" s="751"/>
      <c r="AZW22" s="751"/>
      <c r="AZX22" s="751"/>
      <c r="AZY22" s="751"/>
      <c r="AZZ22" s="751"/>
      <c r="BAA22" s="751"/>
      <c r="BAB22" s="751"/>
      <c r="BAC22" s="751"/>
      <c r="BAD22" s="751"/>
      <c r="BAE22" s="751"/>
      <c r="BAF22" s="751"/>
      <c r="BAG22" s="751"/>
      <c r="BAH22" s="751"/>
      <c r="BAI22" s="751"/>
      <c r="BAJ22" s="751"/>
      <c r="BAK22" s="751"/>
      <c r="BAL22" s="751"/>
      <c r="BAM22" s="751"/>
      <c r="BAN22" s="751"/>
      <c r="BAO22" s="751"/>
      <c r="BAP22" s="751"/>
      <c r="BAQ22" s="751"/>
      <c r="BAR22" s="751"/>
      <c r="BAS22" s="751"/>
      <c r="BAT22" s="751"/>
      <c r="BAU22" s="751"/>
      <c r="BAV22" s="751"/>
      <c r="BAW22" s="751"/>
      <c r="BAX22" s="751"/>
      <c r="BAY22" s="751"/>
      <c r="BAZ22" s="751"/>
      <c r="BBA22" s="751"/>
      <c r="BBB22" s="751"/>
      <c r="BBC22" s="751"/>
      <c r="BBD22" s="751"/>
      <c r="BBE22" s="751"/>
      <c r="BBF22" s="751"/>
      <c r="BBG22" s="751"/>
      <c r="BBH22" s="751"/>
      <c r="BBI22" s="751"/>
      <c r="BBJ22" s="751"/>
      <c r="BBK22" s="751"/>
      <c r="BBL22" s="751"/>
      <c r="BBM22" s="751"/>
      <c r="BBN22" s="751"/>
      <c r="BBO22" s="751"/>
      <c r="BBP22" s="751"/>
      <c r="BBQ22" s="751"/>
      <c r="BBR22" s="751"/>
      <c r="BBS22" s="751"/>
      <c r="BBT22" s="751"/>
      <c r="BBU22" s="751"/>
      <c r="BBV22" s="751"/>
      <c r="BBW22" s="751"/>
      <c r="BBX22" s="751"/>
      <c r="BBY22" s="751"/>
      <c r="BBZ22" s="751"/>
      <c r="BCA22" s="751"/>
      <c r="BCB22" s="751"/>
      <c r="BCC22" s="751"/>
      <c r="BCD22" s="751"/>
      <c r="BCE22" s="751"/>
      <c r="BCF22" s="751"/>
      <c r="BCG22" s="751"/>
      <c r="BCH22" s="751"/>
      <c r="BCI22" s="751"/>
      <c r="BCJ22" s="751"/>
      <c r="BCK22" s="751"/>
      <c r="BCL22" s="751"/>
      <c r="BCM22" s="751"/>
      <c r="BCN22" s="751"/>
      <c r="BCO22" s="751"/>
      <c r="BCP22" s="751"/>
      <c r="BCQ22" s="751"/>
      <c r="BCR22" s="751"/>
      <c r="BCS22" s="751"/>
      <c r="BCT22" s="751"/>
      <c r="BCU22" s="751"/>
      <c r="BCV22" s="751"/>
      <c r="BCW22" s="751"/>
      <c r="BCX22" s="751"/>
      <c r="BCY22" s="751"/>
      <c r="BCZ22" s="751"/>
      <c r="BDA22" s="751"/>
      <c r="BDB22" s="751"/>
      <c r="BDC22" s="751"/>
      <c r="BDD22" s="751"/>
      <c r="BDE22" s="751"/>
      <c r="BDF22" s="751"/>
      <c r="BDG22" s="751"/>
      <c r="BDH22" s="751"/>
      <c r="BDI22" s="751"/>
      <c r="BDJ22" s="751"/>
      <c r="BDK22" s="751"/>
      <c r="BDL22" s="751"/>
      <c r="BDM22" s="751"/>
      <c r="BDN22" s="751"/>
      <c r="BDO22" s="751"/>
      <c r="BDP22" s="751"/>
      <c r="BDQ22" s="751"/>
      <c r="BDR22" s="751"/>
      <c r="BDS22" s="751"/>
      <c r="BDT22" s="751"/>
      <c r="BDU22" s="751"/>
      <c r="BDV22" s="751"/>
      <c r="BDW22" s="751"/>
      <c r="BDX22" s="751"/>
      <c r="BDY22" s="751"/>
      <c r="BDZ22" s="751"/>
      <c r="BEA22" s="751"/>
      <c r="BEB22" s="751"/>
      <c r="BEC22" s="751"/>
      <c r="BED22" s="751"/>
      <c r="BEE22" s="751"/>
      <c r="BEF22" s="751"/>
      <c r="BEG22" s="751"/>
      <c r="BEH22" s="751"/>
      <c r="BEI22" s="751"/>
      <c r="BEJ22" s="751"/>
      <c r="BEK22" s="751"/>
      <c r="BEL22" s="751"/>
      <c r="BEM22" s="751"/>
      <c r="BEN22" s="751"/>
      <c r="BEO22" s="751"/>
      <c r="BEP22" s="751"/>
      <c r="BEQ22" s="751"/>
      <c r="BER22" s="751"/>
      <c r="BES22" s="751"/>
      <c r="BET22" s="751"/>
      <c r="BEU22" s="751"/>
      <c r="BEV22" s="751"/>
      <c r="BEW22" s="751"/>
      <c r="BEX22" s="751"/>
      <c r="BEY22" s="751"/>
      <c r="BEZ22" s="751"/>
      <c r="BFA22" s="751"/>
      <c r="BFB22" s="751"/>
      <c r="BFC22" s="751"/>
      <c r="BFD22" s="751"/>
      <c r="BFE22" s="751"/>
      <c r="BFF22" s="751"/>
      <c r="BFG22" s="751"/>
      <c r="BFH22" s="751"/>
      <c r="BFI22" s="751"/>
      <c r="BFJ22" s="751"/>
      <c r="BFK22" s="751"/>
      <c r="BFL22" s="751"/>
      <c r="BFM22" s="751"/>
      <c r="BFN22" s="751"/>
      <c r="BFO22" s="751"/>
      <c r="BFP22" s="751"/>
      <c r="BFQ22" s="751"/>
      <c r="BFR22" s="751"/>
      <c r="BFS22" s="751"/>
      <c r="BFT22" s="751"/>
      <c r="BFU22" s="751"/>
      <c r="BFV22" s="751"/>
      <c r="BFW22" s="751"/>
      <c r="BFX22" s="751"/>
      <c r="BFY22" s="751"/>
      <c r="BFZ22" s="751"/>
      <c r="BGA22" s="751"/>
      <c r="BGB22" s="751"/>
      <c r="BGC22" s="751"/>
      <c r="BGD22" s="751"/>
      <c r="BGE22" s="751"/>
      <c r="BGF22" s="751"/>
      <c r="BGG22" s="751"/>
      <c r="BGH22" s="751"/>
      <c r="BGI22" s="751"/>
      <c r="BGJ22" s="751"/>
      <c r="BGK22" s="751"/>
      <c r="BGL22" s="751"/>
      <c r="BGM22" s="751"/>
      <c r="BGN22" s="751"/>
      <c r="BGO22" s="751"/>
      <c r="BGP22" s="751"/>
      <c r="BGQ22" s="751"/>
      <c r="BGR22" s="751"/>
      <c r="BGS22" s="751"/>
      <c r="BGT22" s="751"/>
      <c r="BGU22" s="751"/>
      <c r="BGV22" s="751"/>
      <c r="BGW22" s="751"/>
      <c r="BGX22" s="751"/>
      <c r="BGY22" s="751"/>
      <c r="BGZ22" s="751"/>
      <c r="BHA22" s="751"/>
      <c r="BHB22" s="751"/>
      <c r="BHC22" s="751"/>
      <c r="BHD22" s="751"/>
      <c r="BHE22" s="751"/>
      <c r="BHF22" s="751"/>
      <c r="BHG22" s="751"/>
      <c r="BHH22" s="751"/>
      <c r="BHI22" s="751"/>
      <c r="BHJ22" s="751"/>
      <c r="BHK22" s="751"/>
      <c r="BHL22" s="751"/>
      <c r="BHM22" s="751"/>
      <c r="BHN22" s="751"/>
      <c r="BHO22" s="751"/>
      <c r="BHP22" s="751"/>
      <c r="BHQ22" s="751"/>
      <c r="BHR22" s="751"/>
      <c r="BHS22" s="751"/>
      <c r="BHT22" s="751"/>
      <c r="BHU22" s="751"/>
      <c r="BHV22" s="751"/>
      <c r="BHW22" s="751"/>
      <c r="BHX22" s="751"/>
      <c r="BHY22" s="751"/>
      <c r="BHZ22" s="751"/>
      <c r="BIA22" s="751"/>
      <c r="BIB22" s="751"/>
      <c r="BIC22" s="751"/>
      <c r="BID22" s="751"/>
      <c r="BIE22" s="751"/>
      <c r="BIF22" s="751"/>
      <c r="BIG22" s="751"/>
      <c r="BIH22" s="751"/>
      <c r="BII22" s="751"/>
      <c r="BIJ22" s="751"/>
      <c r="BIK22" s="751"/>
      <c r="BIL22" s="751"/>
      <c r="BIM22" s="751"/>
      <c r="BIN22" s="751"/>
      <c r="BIO22" s="751"/>
      <c r="BIP22" s="751"/>
      <c r="BIQ22" s="751"/>
      <c r="BIR22" s="751"/>
      <c r="BIS22" s="751"/>
      <c r="BIT22" s="751"/>
      <c r="BIU22" s="751"/>
      <c r="BIV22" s="751"/>
      <c r="BIW22" s="751"/>
      <c r="BIX22" s="751"/>
      <c r="BIY22" s="751"/>
      <c r="BIZ22" s="751"/>
      <c r="BJA22" s="751"/>
      <c r="BJB22" s="751"/>
      <c r="BJC22" s="751"/>
      <c r="BJD22" s="751"/>
      <c r="BJE22" s="751"/>
      <c r="BJF22" s="751"/>
      <c r="BJG22" s="751"/>
      <c r="BJH22" s="751"/>
      <c r="BJI22" s="751"/>
      <c r="BJJ22" s="751"/>
      <c r="BJK22" s="751"/>
      <c r="BJL22" s="751"/>
      <c r="BJM22" s="751"/>
      <c r="BJN22" s="751"/>
      <c r="BJO22" s="751"/>
      <c r="BJP22" s="751"/>
      <c r="BJQ22" s="751"/>
      <c r="BJR22" s="751"/>
      <c r="BJS22" s="751"/>
      <c r="BJT22" s="751"/>
      <c r="BJU22" s="751"/>
      <c r="BJV22" s="751"/>
      <c r="BJW22" s="751"/>
      <c r="BJX22" s="751"/>
      <c r="BJY22" s="751"/>
      <c r="BJZ22" s="751"/>
      <c r="BKA22" s="751"/>
      <c r="BKB22" s="751"/>
      <c r="BKC22" s="751"/>
      <c r="BKD22" s="751"/>
      <c r="BKE22" s="751"/>
      <c r="BKF22" s="751"/>
      <c r="BKG22" s="751"/>
      <c r="BKH22" s="751"/>
      <c r="BKI22" s="751"/>
      <c r="BKJ22" s="751"/>
      <c r="BKK22" s="751"/>
      <c r="BKL22" s="751"/>
      <c r="BKM22" s="751"/>
      <c r="BKN22" s="751"/>
      <c r="BKO22" s="751"/>
      <c r="BKP22" s="751"/>
      <c r="BKQ22" s="751"/>
      <c r="BKR22" s="751"/>
      <c r="BKS22" s="751"/>
      <c r="BKT22" s="751"/>
      <c r="BKU22" s="751"/>
      <c r="BKV22" s="751"/>
      <c r="BKW22" s="751"/>
      <c r="BKX22" s="751"/>
      <c r="BKY22" s="751"/>
      <c r="BKZ22" s="751"/>
      <c r="BLA22" s="751"/>
      <c r="BLB22" s="751"/>
      <c r="BLC22" s="751"/>
      <c r="BLD22" s="751"/>
      <c r="BLE22" s="751"/>
      <c r="BLF22" s="751"/>
      <c r="BLG22" s="751"/>
      <c r="BLH22" s="751"/>
      <c r="BLI22" s="751"/>
      <c r="BLJ22" s="751"/>
      <c r="BLK22" s="751"/>
      <c r="BLL22" s="751"/>
      <c r="BLM22" s="751"/>
      <c r="BLN22" s="751"/>
      <c r="BLO22" s="751"/>
      <c r="BLP22" s="751"/>
      <c r="BLQ22" s="751"/>
      <c r="BLR22" s="751"/>
      <c r="BLS22" s="751"/>
      <c r="BLT22" s="751"/>
      <c r="BLU22" s="751"/>
      <c r="BLV22" s="751"/>
      <c r="BLW22" s="751"/>
      <c r="BLX22" s="751"/>
      <c r="BLY22" s="751"/>
      <c r="BLZ22" s="751"/>
      <c r="BMA22" s="751"/>
      <c r="BMB22" s="751"/>
      <c r="BMC22" s="751"/>
      <c r="BMD22" s="751"/>
      <c r="BME22" s="751"/>
      <c r="BMF22" s="751"/>
      <c r="BMG22" s="751"/>
      <c r="BMH22" s="751"/>
      <c r="BMI22" s="751"/>
      <c r="BMJ22" s="751"/>
      <c r="BMK22" s="751"/>
      <c r="BML22" s="751"/>
      <c r="BMM22" s="751"/>
      <c r="BMN22" s="751"/>
      <c r="BMO22" s="751"/>
      <c r="BMP22" s="751"/>
      <c r="BMQ22" s="751"/>
      <c r="BMR22" s="751"/>
      <c r="BMS22" s="751"/>
      <c r="BMT22" s="751"/>
      <c r="BMU22" s="751"/>
      <c r="BMV22" s="751"/>
      <c r="BMW22" s="751"/>
      <c r="BMX22" s="751"/>
      <c r="BMY22" s="751"/>
      <c r="BMZ22" s="751"/>
      <c r="BNA22" s="751"/>
      <c r="BNB22" s="751"/>
      <c r="BNC22" s="751"/>
      <c r="BND22" s="751"/>
      <c r="BNE22" s="751"/>
      <c r="BNF22" s="751"/>
      <c r="BNG22" s="751"/>
      <c r="BNH22" s="751"/>
      <c r="BNI22" s="751"/>
      <c r="BNJ22" s="751"/>
      <c r="BNK22" s="751"/>
      <c r="BNL22" s="751"/>
      <c r="BNM22" s="751"/>
      <c r="BNN22" s="751"/>
      <c r="BNO22" s="751"/>
      <c r="BNP22" s="751"/>
      <c r="BNQ22" s="751"/>
      <c r="BNR22" s="751"/>
      <c r="BNS22" s="751"/>
      <c r="BNT22" s="751"/>
      <c r="BNU22" s="751"/>
      <c r="BNV22" s="751"/>
      <c r="BNW22" s="751"/>
      <c r="BNX22" s="751"/>
      <c r="BNY22" s="751"/>
      <c r="BNZ22" s="751"/>
      <c r="BOA22" s="751"/>
      <c r="BOB22" s="751"/>
      <c r="BOC22" s="751"/>
      <c r="BOD22" s="751"/>
      <c r="BOE22" s="751"/>
      <c r="BOF22" s="751"/>
      <c r="BOG22" s="751"/>
      <c r="BOH22" s="751"/>
      <c r="BOI22" s="751"/>
      <c r="BOJ22" s="751"/>
      <c r="BOK22" s="751"/>
      <c r="BOL22" s="751"/>
      <c r="BOM22" s="751"/>
      <c r="BON22" s="751"/>
      <c r="BOO22" s="751"/>
      <c r="BOP22" s="751"/>
      <c r="BOQ22" s="751"/>
      <c r="BOR22" s="751"/>
      <c r="BOS22" s="751"/>
      <c r="BOT22" s="751"/>
      <c r="BOU22" s="751"/>
      <c r="BOV22" s="751"/>
      <c r="BOW22" s="751"/>
      <c r="BOX22" s="751"/>
      <c r="BOY22" s="751"/>
      <c r="BOZ22" s="751"/>
      <c r="BPA22" s="751"/>
      <c r="BPB22" s="751"/>
      <c r="BPC22" s="751"/>
      <c r="BPD22" s="751"/>
      <c r="BPE22" s="751"/>
      <c r="BPF22" s="751"/>
      <c r="BPG22" s="751"/>
      <c r="BPH22" s="751"/>
      <c r="BPI22" s="751"/>
      <c r="BPJ22" s="751"/>
      <c r="BPK22" s="751"/>
      <c r="BPL22" s="751"/>
      <c r="BPM22" s="751"/>
      <c r="BPN22" s="751"/>
      <c r="BPO22" s="751"/>
      <c r="BPP22" s="751"/>
      <c r="BPQ22" s="751"/>
      <c r="BPR22" s="751"/>
      <c r="BPS22" s="751"/>
      <c r="BPT22" s="751"/>
      <c r="BPU22" s="751"/>
      <c r="BPV22" s="751"/>
      <c r="BPW22" s="751"/>
      <c r="BPX22" s="751"/>
      <c r="BPY22" s="751"/>
      <c r="BPZ22" s="751"/>
      <c r="BQA22" s="751"/>
      <c r="BQB22" s="751"/>
      <c r="BQC22" s="751"/>
      <c r="BQD22" s="751"/>
      <c r="BQE22" s="751"/>
      <c r="BQF22" s="751"/>
      <c r="BQG22" s="751"/>
      <c r="BQH22" s="751"/>
      <c r="BQI22" s="751"/>
      <c r="BQJ22" s="751"/>
      <c r="BQK22" s="751"/>
      <c r="BQL22" s="751"/>
      <c r="BQM22" s="751"/>
      <c r="BQN22" s="751"/>
      <c r="BQO22" s="751"/>
      <c r="BQP22" s="751"/>
      <c r="BQQ22" s="751"/>
      <c r="BQR22" s="751"/>
      <c r="BQS22" s="751"/>
      <c r="BQT22" s="751"/>
      <c r="BQU22" s="751"/>
      <c r="BQV22" s="751"/>
      <c r="BQW22" s="751"/>
      <c r="BQX22" s="751"/>
      <c r="BQY22" s="751"/>
      <c r="BQZ22" s="751"/>
      <c r="BRA22" s="751"/>
      <c r="BRB22" s="751"/>
      <c r="BRC22" s="751"/>
      <c r="BRD22" s="751"/>
      <c r="BRE22" s="751"/>
      <c r="BRF22" s="751"/>
      <c r="BRG22" s="751"/>
      <c r="BRH22" s="751"/>
      <c r="BRI22" s="751"/>
      <c r="BRJ22" s="751"/>
      <c r="BRK22" s="751"/>
      <c r="BRL22" s="751"/>
      <c r="BRM22" s="751"/>
      <c r="BRN22" s="751"/>
      <c r="BRO22" s="751"/>
      <c r="BRP22" s="751"/>
      <c r="BRQ22" s="751"/>
      <c r="BRR22" s="751"/>
      <c r="BRS22" s="751"/>
      <c r="BRT22" s="751"/>
      <c r="BRU22" s="751"/>
      <c r="BRV22" s="751"/>
      <c r="BRW22" s="751"/>
      <c r="BRX22" s="751"/>
      <c r="BRY22" s="751"/>
      <c r="BRZ22" s="751"/>
      <c r="BSA22" s="751"/>
      <c r="BSB22" s="751"/>
      <c r="BSC22" s="751"/>
      <c r="BSD22" s="751"/>
      <c r="BSE22" s="751"/>
      <c r="BSF22" s="751"/>
      <c r="BSG22" s="751"/>
      <c r="BSH22" s="751"/>
      <c r="BSI22" s="751"/>
      <c r="BSJ22" s="751"/>
      <c r="BSK22" s="751"/>
      <c r="BSL22" s="751"/>
      <c r="BSM22" s="751"/>
      <c r="BSN22" s="751"/>
      <c r="BSO22" s="751"/>
      <c r="BSP22" s="751"/>
      <c r="BSQ22" s="751"/>
      <c r="BSR22" s="751"/>
      <c r="BSS22" s="751"/>
      <c r="BST22" s="751"/>
      <c r="BSU22" s="751"/>
      <c r="BSV22" s="751"/>
      <c r="BSW22" s="751"/>
      <c r="BSX22" s="751"/>
      <c r="BSY22" s="751"/>
      <c r="BSZ22" s="751"/>
      <c r="BTA22" s="751"/>
      <c r="BTB22" s="751"/>
      <c r="BTC22" s="751"/>
      <c r="BTD22" s="751"/>
      <c r="BTE22" s="751"/>
      <c r="BTF22" s="751"/>
      <c r="BTG22" s="751"/>
      <c r="BTH22" s="751"/>
      <c r="BTI22" s="751"/>
      <c r="BTJ22" s="751"/>
      <c r="BTK22" s="751"/>
      <c r="BTL22" s="751"/>
      <c r="BTM22" s="751"/>
      <c r="BTN22" s="751"/>
      <c r="BTO22" s="751"/>
      <c r="BTP22" s="751"/>
      <c r="BTQ22" s="751"/>
      <c r="BTR22" s="751"/>
      <c r="BTS22" s="751"/>
      <c r="BTT22" s="751"/>
      <c r="BTU22" s="751"/>
      <c r="BTV22" s="751"/>
      <c r="BTW22" s="751"/>
      <c r="BTX22" s="751"/>
      <c r="BTY22" s="751"/>
      <c r="BTZ22" s="751"/>
      <c r="BUA22" s="751"/>
      <c r="BUB22" s="751"/>
      <c r="BUC22" s="751"/>
      <c r="BUD22" s="751"/>
      <c r="BUE22" s="751"/>
      <c r="BUF22" s="751"/>
      <c r="BUG22" s="751"/>
      <c r="BUH22" s="751"/>
      <c r="BUI22" s="751"/>
      <c r="BUJ22" s="751"/>
      <c r="BUK22" s="751"/>
      <c r="BUL22" s="751"/>
      <c r="BUM22" s="751"/>
      <c r="BUN22" s="751"/>
      <c r="BUO22" s="751"/>
      <c r="BUP22" s="751"/>
      <c r="BUQ22" s="751"/>
      <c r="BUR22" s="751"/>
      <c r="BUS22" s="751"/>
      <c r="BUT22" s="751"/>
      <c r="BUU22" s="751"/>
      <c r="BUV22" s="751"/>
      <c r="BUW22" s="751"/>
      <c r="BUX22" s="751"/>
      <c r="BUY22" s="751"/>
      <c r="BUZ22" s="751"/>
      <c r="BVA22" s="751"/>
      <c r="BVB22" s="751"/>
      <c r="BVC22" s="751"/>
      <c r="BVD22" s="751"/>
      <c r="BVE22" s="751"/>
      <c r="BVF22" s="751"/>
      <c r="BVG22" s="751"/>
      <c r="BVH22" s="751"/>
      <c r="BVI22" s="751"/>
      <c r="BVJ22" s="751"/>
      <c r="BVK22" s="751"/>
      <c r="BVL22" s="751"/>
      <c r="BVM22" s="751"/>
      <c r="BVN22" s="751"/>
      <c r="BVO22" s="751"/>
      <c r="BVP22" s="751"/>
      <c r="BVQ22" s="751"/>
      <c r="BVR22" s="751"/>
      <c r="BVS22" s="751"/>
      <c r="BVT22" s="751"/>
      <c r="BVU22" s="751"/>
      <c r="BVV22" s="751"/>
      <c r="BVW22" s="751"/>
      <c r="BVX22" s="751"/>
      <c r="BVY22" s="751"/>
      <c r="BVZ22" s="751"/>
      <c r="BWA22" s="751"/>
      <c r="BWB22" s="751"/>
      <c r="BWC22" s="751"/>
      <c r="BWD22" s="751"/>
      <c r="BWE22" s="751"/>
      <c r="BWF22" s="751"/>
      <c r="BWG22" s="751"/>
      <c r="BWH22" s="751"/>
      <c r="BWI22" s="751"/>
      <c r="BWJ22" s="751"/>
      <c r="BWK22" s="751"/>
      <c r="BWL22" s="751"/>
      <c r="BWM22" s="751"/>
      <c r="BWN22" s="751"/>
      <c r="BWO22" s="751"/>
      <c r="BWP22" s="751"/>
      <c r="BWQ22" s="751"/>
      <c r="BWR22" s="751"/>
      <c r="BWS22" s="751"/>
      <c r="BWT22" s="751"/>
      <c r="BWU22" s="751"/>
      <c r="BWV22" s="751"/>
      <c r="BWW22" s="751"/>
      <c r="BWX22" s="751"/>
      <c r="BWY22" s="751"/>
      <c r="BWZ22" s="751"/>
      <c r="BXA22" s="751"/>
      <c r="BXB22" s="751"/>
      <c r="BXC22" s="751"/>
      <c r="BXD22" s="751"/>
      <c r="BXE22" s="751"/>
      <c r="BXF22" s="751"/>
      <c r="BXG22" s="751"/>
      <c r="BXH22" s="751"/>
      <c r="BXI22" s="751"/>
      <c r="BXJ22" s="751"/>
      <c r="BXK22" s="751"/>
      <c r="BXL22" s="751"/>
      <c r="BXM22" s="751"/>
      <c r="BXN22" s="751"/>
      <c r="BXO22" s="751"/>
      <c r="BXP22" s="751"/>
      <c r="BXQ22" s="751"/>
      <c r="BXR22" s="751"/>
      <c r="BXS22" s="751"/>
      <c r="BXT22" s="751"/>
      <c r="BXU22" s="751"/>
      <c r="BXV22" s="751"/>
      <c r="BXW22" s="751"/>
      <c r="BXX22" s="751"/>
      <c r="BXY22" s="751"/>
      <c r="BXZ22" s="751"/>
      <c r="BYA22" s="751"/>
      <c r="BYB22" s="751"/>
      <c r="BYC22" s="751"/>
      <c r="BYD22" s="751"/>
      <c r="BYE22" s="751"/>
      <c r="BYF22" s="751"/>
      <c r="BYG22" s="751"/>
      <c r="BYH22" s="751"/>
      <c r="BYI22" s="751"/>
      <c r="BYJ22" s="751"/>
      <c r="BYK22" s="751"/>
      <c r="BYL22" s="751"/>
      <c r="BYM22" s="751"/>
      <c r="BYN22" s="751"/>
      <c r="BYO22" s="751"/>
      <c r="BYP22" s="751"/>
      <c r="BYQ22" s="751"/>
      <c r="BYR22" s="751"/>
      <c r="BYS22" s="751"/>
      <c r="BYT22" s="751"/>
      <c r="BYU22" s="751"/>
      <c r="BYV22" s="751"/>
      <c r="BYW22" s="751"/>
      <c r="BYX22" s="751"/>
      <c r="BYY22" s="751"/>
      <c r="BYZ22" s="751"/>
      <c r="BZA22" s="751"/>
      <c r="BZB22" s="751"/>
      <c r="BZC22" s="751"/>
      <c r="BZD22" s="751"/>
      <c r="BZE22" s="751"/>
      <c r="BZF22" s="751"/>
      <c r="BZG22" s="751"/>
      <c r="BZH22" s="751"/>
      <c r="BZI22" s="751"/>
      <c r="BZJ22" s="751"/>
      <c r="BZK22" s="751"/>
      <c r="BZL22" s="751"/>
      <c r="BZM22" s="751"/>
      <c r="BZN22" s="751"/>
      <c r="BZO22" s="751"/>
      <c r="BZP22" s="751"/>
      <c r="BZQ22" s="751"/>
      <c r="BZR22" s="751"/>
      <c r="BZS22" s="751"/>
      <c r="BZT22" s="751"/>
      <c r="BZU22" s="751"/>
      <c r="BZV22" s="751"/>
      <c r="BZW22" s="751"/>
      <c r="BZX22" s="751"/>
      <c r="BZY22" s="751"/>
      <c r="BZZ22" s="751"/>
      <c r="CAA22" s="751"/>
      <c r="CAB22" s="751"/>
      <c r="CAC22" s="751"/>
      <c r="CAD22" s="751"/>
      <c r="CAE22" s="751"/>
      <c r="CAF22" s="751"/>
      <c r="CAG22" s="751"/>
      <c r="CAH22" s="751"/>
      <c r="CAI22" s="751"/>
      <c r="CAJ22" s="751"/>
      <c r="CAK22" s="751"/>
      <c r="CAL22" s="751"/>
      <c r="CAM22" s="751"/>
      <c r="CAN22" s="751"/>
      <c r="CAO22" s="751"/>
      <c r="CAP22" s="751"/>
      <c r="CAQ22" s="751"/>
      <c r="CAR22" s="751"/>
      <c r="CAS22" s="751"/>
      <c r="CAT22" s="751"/>
      <c r="CAU22" s="751"/>
      <c r="CAV22" s="751"/>
      <c r="CAW22" s="751"/>
      <c r="CAX22" s="751"/>
      <c r="CAY22" s="751"/>
      <c r="CAZ22" s="751"/>
      <c r="CBA22" s="751"/>
      <c r="CBB22" s="751"/>
      <c r="CBC22" s="751"/>
      <c r="CBD22" s="751"/>
      <c r="CBE22" s="751"/>
      <c r="CBF22" s="751"/>
      <c r="CBG22" s="751"/>
      <c r="CBH22" s="751"/>
      <c r="CBI22" s="751"/>
      <c r="CBJ22" s="751"/>
      <c r="CBK22" s="751"/>
      <c r="CBL22" s="751"/>
      <c r="CBM22" s="751"/>
      <c r="CBN22" s="751"/>
      <c r="CBO22" s="751"/>
      <c r="CBP22" s="751"/>
      <c r="CBQ22" s="751"/>
      <c r="CBR22" s="751"/>
      <c r="CBS22" s="751"/>
      <c r="CBT22" s="751"/>
      <c r="CBU22" s="751"/>
      <c r="CBV22" s="751"/>
      <c r="CBW22" s="751"/>
      <c r="CBX22" s="751"/>
      <c r="CBY22" s="751"/>
      <c r="CBZ22" s="751"/>
      <c r="CCA22" s="751"/>
      <c r="CCB22" s="751"/>
      <c r="CCC22" s="751"/>
      <c r="CCD22" s="751"/>
      <c r="CCE22" s="751"/>
      <c r="CCF22" s="751"/>
      <c r="CCG22" s="751"/>
      <c r="CCH22" s="751"/>
      <c r="CCI22" s="751"/>
      <c r="CCJ22" s="751"/>
      <c r="CCK22" s="751"/>
      <c r="CCL22" s="751"/>
      <c r="CCM22" s="751"/>
      <c r="CCN22" s="751"/>
      <c r="CCO22" s="751"/>
      <c r="CCP22" s="751"/>
      <c r="CCQ22" s="751"/>
      <c r="CCR22" s="751"/>
      <c r="CCS22" s="751"/>
      <c r="CCT22" s="751"/>
      <c r="CCU22" s="751"/>
      <c r="CCV22" s="751"/>
      <c r="CCW22" s="751"/>
      <c r="CCX22" s="751"/>
      <c r="CCY22" s="751"/>
      <c r="CCZ22" s="751"/>
      <c r="CDA22" s="751"/>
      <c r="CDB22" s="751"/>
      <c r="CDC22" s="751"/>
      <c r="CDD22" s="751"/>
      <c r="CDE22" s="751"/>
      <c r="CDF22" s="751"/>
      <c r="CDG22" s="751"/>
      <c r="CDH22" s="751"/>
      <c r="CDI22" s="751"/>
      <c r="CDJ22" s="751"/>
      <c r="CDK22" s="751"/>
      <c r="CDL22" s="751"/>
      <c r="CDM22" s="751"/>
      <c r="CDN22" s="751"/>
      <c r="CDO22" s="751"/>
      <c r="CDP22" s="751"/>
      <c r="CDQ22" s="751"/>
      <c r="CDR22" s="751"/>
      <c r="CDS22" s="751"/>
      <c r="CDT22" s="751"/>
      <c r="CDU22" s="751"/>
      <c r="CDV22" s="751"/>
      <c r="CDW22" s="751"/>
      <c r="CDX22" s="751"/>
      <c r="CDY22" s="751"/>
      <c r="CDZ22" s="751"/>
      <c r="CEA22" s="751"/>
      <c r="CEB22" s="751"/>
      <c r="CEC22" s="751"/>
      <c r="CED22" s="751"/>
      <c r="CEE22" s="751"/>
      <c r="CEF22" s="751"/>
      <c r="CEG22" s="751"/>
      <c r="CEH22" s="751"/>
      <c r="CEI22" s="751"/>
      <c r="CEJ22" s="751"/>
      <c r="CEK22" s="751"/>
      <c r="CEL22" s="751"/>
      <c r="CEM22" s="751"/>
      <c r="CEN22" s="751"/>
      <c r="CEO22" s="751"/>
      <c r="CEP22" s="751"/>
      <c r="CEQ22" s="751"/>
      <c r="CER22" s="751"/>
      <c r="CES22" s="751"/>
      <c r="CET22" s="751"/>
      <c r="CEU22" s="751"/>
      <c r="CEV22" s="751"/>
      <c r="CEW22" s="751"/>
      <c r="CEX22" s="751"/>
      <c r="CEY22" s="751"/>
      <c r="CEZ22" s="751"/>
      <c r="CFA22" s="751"/>
      <c r="CFB22" s="751"/>
      <c r="CFC22" s="751"/>
      <c r="CFD22" s="751"/>
      <c r="CFE22" s="751"/>
      <c r="CFF22" s="751"/>
      <c r="CFG22" s="751"/>
      <c r="CFH22" s="751"/>
      <c r="CFI22" s="751"/>
      <c r="CFJ22" s="751"/>
      <c r="CFK22" s="751"/>
      <c r="CFL22" s="751"/>
      <c r="CFM22" s="751"/>
      <c r="CFN22" s="751"/>
      <c r="CFO22" s="751"/>
      <c r="CFP22" s="751"/>
      <c r="CFQ22" s="751"/>
      <c r="CFR22" s="751"/>
      <c r="CFS22" s="751"/>
      <c r="CFT22" s="751"/>
      <c r="CFU22" s="751"/>
      <c r="CFV22" s="751"/>
      <c r="CFW22" s="751"/>
      <c r="CFX22" s="751"/>
      <c r="CFY22" s="751"/>
      <c r="CFZ22" s="751"/>
      <c r="CGA22" s="751"/>
      <c r="CGB22" s="751"/>
      <c r="CGC22" s="751"/>
      <c r="CGD22" s="751"/>
      <c r="CGE22" s="751"/>
      <c r="CGF22" s="751"/>
      <c r="CGG22" s="751"/>
      <c r="CGH22" s="751"/>
      <c r="CGI22" s="751"/>
      <c r="CGJ22" s="751"/>
      <c r="CGK22" s="751"/>
      <c r="CGL22" s="751"/>
      <c r="CGM22" s="751"/>
      <c r="CGN22" s="751"/>
      <c r="CGO22" s="751"/>
      <c r="CGP22" s="751"/>
      <c r="CGQ22" s="751"/>
      <c r="CGR22" s="751"/>
      <c r="CGS22" s="751"/>
      <c r="CGT22" s="751"/>
      <c r="CGU22" s="751"/>
      <c r="CGV22" s="751"/>
      <c r="CGW22" s="751"/>
      <c r="CGX22" s="751"/>
      <c r="CGY22" s="751"/>
      <c r="CGZ22" s="751"/>
      <c r="CHA22" s="751"/>
      <c r="CHB22" s="751"/>
      <c r="CHC22" s="751"/>
      <c r="CHD22" s="751"/>
      <c r="CHE22" s="751"/>
      <c r="CHF22" s="751"/>
      <c r="CHG22" s="751"/>
      <c r="CHH22" s="751"/>
      <c r="CHI22" s="751"/>
      <c r="CHJ22" s="751"/>
      <c r="CHK22" s="751"/>
      <c r="CHL22" s="751"/>
      <c r="CHM22" s="751"/>
      <c r="CHN22" s="751"/>
      <c r="CHO22" s="751"/>
      <c r="CHP22" s="751"/>
      <c r="CHQ22" s="751"/>
      <c r="CHR22" s="751"/>
      <c r="CHS22" s="751"/>
      <c r="CHT22" s="751"/>
      <c r="CHU22" s="751"/>
      <c r="CHV22" s="751"/>
      <c r="CHW22" s="751"/>
      <c r="CHX22" s="751"/>
      <c r="CHY22" s="751"/>
      <c r="CHZ22" s="751"/>
      <c r="CIA22" s="751"/>
      <c r="CIB22" s="751"/>
      <c r="CIC22" s="751"/>
      <c r="CID22" s="751"/>
      <c r="CIE22" s="751"/>
      <c r="CIF22" s="751"/>
      <c r="CIG22" s="751"/>
      <c r="CIH22" s="751"/>
      <c r="CII22" s="751"/>
      <c r="CIJ22" s="751"/>
      <c r="CIK22" s="751"/>
      <c r="CIL22" s="751"/>
      <c r="CIM22" s="751"/>
      <c r="CIN22" s="751"/>
      <c r="CIO22" s="751"/>
      <c r="CIP22" s="751"/>
      <c r="CIQ22" s="751"/>
      <c r="CIR22" s="751"/>
      <c r="CIS22" s="751"/>
      <c r="CIT22" s="751"/>
      <c r="CIU22" s="751"/>
      <c r="CIV22" s="751"/>
      <c r="CIW22" s="751"/>
      <c r="CIX22" s="751"/>
      <c r="CIY22" s="751"/>
      <c r="CIZ22" s="751"/>
      <c r="CJA22" s="751"/>
      <c r="CJB22" s="751"/>
      <c r="CJC22" s="751"/>
      <c r="CJD22" s="751"/>
      <c r="CJE22" s="751"/>
      <c r="CJF22" s="751"/>
      <c r="CJG22" s="751"/>
      <c r="CJH22" s="751"/>
      <c r="CJI22" s="751"/>
      <c r="CJJ22" s="751"/>
      <c r="CJK22" s="751"/>
      <c r="CJL22" s="751"/>
      <c r="CJM22" s="751"/>
      <c r="CJN22" s="751"/>
      <c r="CJO22" s="751"/>
      <c r="CJP22" s="751"/>
      <c r="CJQ22" s="751"/>
      <c r="CJR22" s="751"/>
      <c r="CJS22" s="751"/>
      <c r="CJT22" s="751"/>
      <c r="CJU22" s="751"/>
      <c r="CJV22" s="751"/>
      <c r="CJW22" s="751"/>
      <c r="CJX22" s="751"/>
      <c r="CJY22" s="751"/>
      <c r="CJZ22" s="751"/>
      <c r="CKA22" s="751"/>
      <c r="CKB22" s="751"/>
      <c r="CKC22" s="751"/>
      <c r="CKD22" s="751"/>
      <c r="CKE22" s="751"/>
      <c r="CKF22" s="751"/>
      <c r="CKG22" s="751"/>
      <c r="CKH22" s="751"/>
      <c r="CKI22" s="751"/>
      <c r="CKJ22" s="751"/>
      <c r="CKK22" s="751"/>
      <c r="CKL22" s="751"/>
      <c r="CKM22" s="751"/>
      <c r="CKN22" s="751"/>
      <c r="CKO22" s="751"/>
      <c r="CKP22" s="751"/>
      <c r="CKQ22" s="751"/>
      <c r="CKR22" s="751"/>
      <c r="CKS22" s="751"/>
      <c r="CKT22" s="751"/>
      <c r="CKU22" s="751"/>
      <c r="CKV22" s="751"/>
      <c r="CKW22" s="751"/>
      <c r="CKX22" s="751"/>
      <c r="CKY22" s="751"/>
      <c r="CKZ22" s="751"/>
      <c r="CLA22" s="751"/>
      <c r="CLB22" s="751"/>
      <c r="CLC22" s="751"/>
      <c r="CLD22" s="751"/>
      <c r="CLE22" s="751"/>
      <c r="CLF22" s="751"/>
      <c r="CLG22" s="751"/>
      <c r="CLH22" s="751"/>
      <c r="CLI22" s="751"/>
      <c r="CLJ22" s="751"/>
      <c r="CLK22" s="751"/>
      <c r="CLL22" s="751"/>
      <c r="CLM22" s="751"/>
      <c r="CLN22" s="751"/>
      <c r="CLO22" s="751"/>
      <c r="CLP22" s="751"/>
      <c r="CLQ22" s="751"/>
      <c r="CLR22" s="751"/>
      <c r="CLS22" s="751"/>
      <c r="CLT22" s="751"/>
      <c r="CLU22" s="751"/>
      <c r="CLV22" s="751"/>
      <c r="CLW22" s="751"/>
      <c r="CLX22" s="751"/>
      <c r="CLY22" s="751"/>
      <c r="CLZ22" s="751"/>
      <c r="CMA22" s="751"/>
      <c r="CMB22" s="751"/>
      <c r="CMC22" s="751"/>
      <c r="CMD22" s="751"/>
      <c r="CME22" s="751"/>
      <c r="CMF22" s="751"/>
      <c r="CMG22" s="751"/>
      <c r="CMH22" s="751"/>
      <c r="CMI22" s="751"/>
      <c r="CMJ22" s="751"/>
      <c r="CMK22" s="751"/>
      <c r="CML22" s="751"/>
      <c r="CMM22" s="751"/>
      <c r="CMN22" s="751"/>
      <c r="CMO22" s="751"/>
      <c r="CMP22" s="751"/>
      <c r="CMQ22" s="751"/>
      <c r="CMR22" s="751"/>
      <c r="CMS22" s="751"/>
      <c r="CMT22" s="751"/>
      <c r="CMU22" s="751"/>
      <c r="CMV22" s="751"/>
      <c r="CMW22" s="751"/>
      <c r="CMX22" s="751"/>
      <c r="CMY22" s="751"/>
      <c r="CMZ22" s="751"/>
      <c r="CNA22" s="751"/>
      <c r="CNB22" s="751"/>
      <c r="CNC22" s="751"/>
      <c r="CND22" s="751"/>
      <c r="CNE22" s="751"/>
      <c r="CNF22" s="751"/>
      <c r="CNG22" s="751"/>
      <c r="CNH22" s="751"/>
      <c r="CNI22" s="751"/>
      <c r="CNJ22" s="751"/>
      <c r="CNK22" s="751"/>
      <c r="CNL22" s="751"/>
      <c r="CNM22" s="751"/>
      <c r="CNN22" s="751"/>
      <c r="CNO22" s="751"/>
      <c r="CNP22" s="751"/>
      <c r="CNQ22" s="751"/>
      <c r="CNR22" s="751"/>
      <c r="CNS22" s="751"/>
      <c r="CNT22" s="751"/>
      <c r="CNU22" s="751"/>
      <c r="CNV22" s="751"/>
      <c r="CNW22" s="751"/>
      <c r="CNX22" s="751"/>
      <c r="CNY22" s="751"/>
      <c r="CNZ22" s="751"/>
      <c r="COA22" s="751"/>
      <c r="COB22" s="751"/>
      <c r="COC22" s="751"/>
      <c r="COD22" s="751"/>
      <c r="COE22" s="751"/>
      <c r="COF22" s="751"/>
      <c r="COG22" s="751"/>
      <c r="COH22" s="751"/>
      <c r="COI22" s="751"/>
      <c r="COJ22" s="751"/>
      <c r="COK22" s="751"/>
      <c r="COL22" s="751"/>
      <c r="COM22" s="751"/>
      <c r="CON22" s="751"/>
      <c r="COO22" s="751"/>
      <c r="COP22" s="751"/>
      <c r="COQ22" s="751"/>
      <c r="COR22" s="751"/>
      <c r="COS22" s="751"/>
      <c r="COT22" s="751"/>
      <c r="COU22" s="751"/>
      <c r="COV22" s="751"/>
      <c r="COW22" s="751"/>
      <c r="COX22" s="751"/>
      <c r="COY22" s="751"/>
      <c r="COZ22" s="751"/>
      <c r="CPA22" s="751"/>
      <c r="CPB22" s="751"/>
      <c r="CPC22" s="751"/>
      <c r="CPD22" s="751"/>
      <c r="CPE22" s="751"/>
      <c r="CPF22" s="751"/>
      <c r="CPG22" s="751"/>
      <c r="CPH22" s="751"/>
      <c r="CPI22" s="751"/>
      <c r="CPJ22" s="751"/>
      <c r="CPK22" s="751"/>
      <c r="CPL22" s="751"/>
      <c r="CPM22" s="751"/>
      <c r="CPN22" s="751"/>
      <c r="CPO22" s="751"/>
      <c r="CPP22" s="751"/>
      <c r="CPQ22" s="751"/>
      <c r="CPR22" s="751"/>
      <c r="CPS22" s="751"/>
      <c r="CPT22" s="751"/>
      <c r="CPU22" s="751"/>
      <c r="CPV22" s="751"/>
      <c r="CPW22" s="751"/>
      <c r="CPX22" s="751"/>
      <c r="CPY22" s="751"/>
      <c r="CPZ22" s="751"/>
      <c r="CQA22" s="751"/>
      <c r="CQB22" s="751"/>
      <c r="CQC22" s="751"/>
      <c r="CQD22" s="751"/>
      <c r="CQE22" s="751"/>
      <c r="CQF22" s="751"/>
      <c r="CQG22" s="751"/>
      <c r="CQH22" s="751"/>
      <c r="CQI22" s="751"/>
      <c r="CQJ22" s="751"/>
      <c r="CQK22" s="751"/>
      <c r="CQL22" s="751"/>
      <c r="CQM22" s="751"/>
      <c r="CQN22" s="751"/>
      <c r="CQO22" s="751"/>
      <c r="CQP22" s="751"/>
      <c r="CQQ22" s="751"/>
      <c r="CQR22" s="751"/>
      <c r="CQS22" s="751"/>
      <c r="CQT22" s="751"/>
      <c r="CQU22" s="751"/>
      <c r="CQV22" s="751"/>
      <c r="CQW22" s="751"/>
      <c r="CQX22" s="751"/>
      <c r="CQY22" s="751"/>
      <c r="CQZ22" s="751"/>
      <c r="CRA22" s="751"/>
      <c r="CRB22" s="751"/>
      <c r="CRC22" s="751"/>
      <c r="CRD22" s="751"/>
      <c r="CRE22" s="751"/>
      <c r="CRF22" s="751"/>
      <c r="CRG22" s="751"/>
      <c r="CRH22" s="751"/>
      <c r="CRI22" s="751"/>
      <c r="CRJ22" s="751"/>
      <c r="CRK22" s="751"/>
      <c r="CRL22" s="751"/>
      <c r="CRM22" s="751"/>
      <c r="CRN22" s="751"/>
      <c r="CRO22" s="751"/>
      <c r="CRP22" s="751"/>
      <c r="CRQ22" s="751"/>
      <c r="CRR22" s="751"/>
      <c r="CRS22" s="751"/>
      <c r="CRT22" s="751"/>
      <c r="CRU22" s="751"/>
      <c r="CRV22" s="751"/>
      <c r="CRW22" s="751"/>
      <c r="CRX22" s="751"/>
      <c r="CRY22" s="751"/>
      <c r="CRZ22" s="751"/>
      <c r="CSA22" s="751"/>
      <c r="CSB22" s="751"/>
      <c r="CSC22" s="751"/>
      <c r="CSD22" s="751"/>
      <c r="CSE22" s="751"/>
      <c r="CSF22" s="751"/>
      <c r="CSG22" s="751"/>
      <c r="CSH22" s="751"/>
      <c r="CSI22" s="751"/>
      <c r="CSJ22" s="751"/>
      <c r="CSK22" s="751"/>
      <c r="CSL22" s="751"/>
      <c r="CSM22" s="751"/>
      <c r="CSN22" s="751"/>
      <c r="CSO22" s="751"/>
      <c r="CSP22" s="751"/>
      <c r="CSQ22" s="751"/>
      <c r="CSR22" s="751"/>
      <c r="CSS22" s="751"/>
      <c r="CST22" s="751"/>
      <c r="CSU22" s="751"/>
      <c r="CSV22" s="751"/>
      <c r="CSW22" s="751"/>
      <c r="CSX22" s="751"/>
      <c r="CSY22" s="751"/>
      <c r="CSZ22" s="751"/>
      <c r="CTA22" s="751"/>
      <c r="CTB22" s="751"/>
      <c r="CTC22" s="751"/>
      <c r="CTD22" s="751"/>
      <c r="CTE22" s="751"/>
      <c r="CTF22" s="751"/>
      <c r="CTG22" s="751"/>
      <c r="CTH22" s="751"/>
      <c r="CTI22" s="751"/>
      <c r="CTJ22" s="751"/>
      <c r="CTK22" s="751"/>
      <c r="CTL22" s="751"/>
      <c r="CTM22" s="751"/>
      <c r="CTN22" s="751"/>
      <c r="CTO22" s="751"/>
      <c r="CTP22" s="751"/>
      <c r="CTQ22" s="751"/>
      <c r="CTR22" s="751"/>
      <c r="CTS22" s="751"/>
      <c r="CTT22" s="751"/>
      <c r="CTU22" s="751"/>
      <c r="CTV22" s="751"/>
      <c r="CTW22" s="751"/>
      <c r="CTX22" s="751"/>
      <c r="CTY22" s="751"/>
      <c r="CTZ22" s="751"/>
      <c r="CUA22" s="751"/>
      <c r="CUB22" s="751"/>
      <c r="CUC22" s="751"/>
      <c r="CUD22" s="751"/>
      <c r="CUE22" s="751"/>
      <c r="CUF22" s="751"/>
      <c r="CUG22" s="751"/>
      <c r="CUH22" s="751"/>
      <c r="CUI22" s="751"/>
      <c r="CUJ22" s="751"/>
      <c r="CUK22" s="751"/>
      <c r="CUL22" s="751"/>
      <c r="CUM22" s="751"/>
      <c r="CUN22" s="751"/>
      <c r="CUO22" s="751"/>
      <c r="CUP22" s="751"/>
      <c r="CUQ22" s="751"/>
      <c r="CUR22" s="751"/>
      <c r="CUS22" s="751"/>
      <c r="CUT22" s="751"/>
      <c r="CUU22" s="751"/>
      <c r="CUV22" s="751"/>
      <c r="CUW22" s="751"/>
      <c r="CUX22" s="751"/>
      <c r="CUY22" s="751"/>
      <c r="CUZ22" s="751"/>
      <c r="CVA22" s="751"/>
      <c r="CVB22" s="751"/>
      <c r="CVC22" s="751"/>
      <c r="CVD22" s="751"/>
      <c r="CVE22" s="751"/>
      <c r="CVF22" s="751"/>
      <c r="CVG22" s="751"/>
      <c r="CVH22" s="751"/>
      <c r="CVI22" s="751"/>
      <c r="CVJ22" s="751"/>
      <c r="CVK22" s="751"/>
      <c r="CVL22" s="751"/>
      <c r="CVM22" s="751"/>
      <c r="CVN22" s="751"/>
      <c r="CVO22" s="751"/>
      <c r="CVP22" s="751"/>
      <c r="CVQ22" s="751"/>
      <c r="CVR22" s="751"/>
      <c r="CVS22" s="751"/>
      <c r="CVT22" s="751"/>
      <c r="CVU22" s="751"/>
      <c r="CVV22" s="751"/>
      <c r="CVW22" s="751"/>
      <c r="CVX22" s="751"/>
      <c r="CVY22" s="751"/>
      <c r="CVZ22" s="751"/>
      <c r="CWA22" s="751"/>
      <c r="CWB22" s="751"/>
      <c r="CWC22" s="751"/>
      <c r="CWD22" s="751"/>
      <c r="CWE22" s="751"/>
      <c r="CWF22" s="751"/>
      <c r="CWG22" s="751"/>
      <c r="CWH22" s="751"/>
      <c r="CWI22" s="751"/>
      <c r="CWJ22" s="751"/>
      <c r="CWK22" s="751"/>
      <c r="CWL22" s="751"/>
      <c r="CWM22" s="751"/>
      <c r="CWN22" s="751"/>
      <c r="CWO22" s="751"/>
      <c r="CWP22" s="751"/>
      <c r="CWQ22" s="751"/>
      <c r="CWR22" s="751"/>
      <c r="CWS22" s="751"/>
      <c r="CWT22" s="751"/>
      <c r="CWU22" s="751"/>
      <c r="CWV22" s="751"/>
      <c r="CWW22" s="751"/>
      <c r="CWX22" s="751"/>
      <c r="CWY22" s="751"/>
      <c r="CWZ22" s="751"/>
      <c r="CXA22" s="751"/>
      <c r="CXB22" s="751"/>
      <c r="CXC22" s="751"/>
      <c r="CXD22" s="751"/>
      <c r="CXE22" s="751"/>
      <c r="CXF22" s="751"/>
      <c r="CXG22" s="751"/>
      <c r="CXH22" s="751"/>
      <c r="CXI22" s="751"/>
      <c r="CXJ22" s="751"/>
      <c r="CXK22" s="751"/>
      <c r="CXL22" s="751"/>
      <c r="CXM22" s="751"/>
      <c r="CXN22" s="751"/>
      <c r="CXO22" s="751"/>
      <c r="CXP22" s="751"/>
      <c r="CXQ22" s="751"/>
      <c r="CXR22" s="751"/>
      <c r="CXS22" s="751"/>
      <c r="CXT22" s="751"/>
      <c r="CXU22" s="751"/>
      <c r="CXV22" s="751"/>
      <c r="CXW22" s="751"/>
      <c r="CXX22" s="751"/>
      <c r="CXY22" s="751"/>
      <c r="CXZ22" s="751"/>
      <c r="CYA22" s="751"/>
      <c r="CYB22" s="751"/>
      <c r="CYC22" s="751"/>
      <c r="CYD22" s="751"/>
      <c r="CYE22" s="751"/>
      <c r="CYF22" s="751"/>
      <c r="CYG22" s="751"/>
      <c r="CYH22" s="751"/>
      <c r="CYI22" s="751"/>
      <c r="CYJ22" s="751"/>
      <c r="CYK22" s="751"/>
      <c r="CYL22" s="751"/>
      <c r="CYM22" s="751"/>
      <c r="CYN22" s="751"/>
      <c r="CYO22" s="751"/>
      <c r="CYP22" s="751"/>
      <c r="CYQ22" s="751"/>
      <c r="CYR22" s="751"/>
      <c r="CYS22" s="751"/>
      <c r="CYT22" s="751"/>
      <c r="CYU22" s="751"/>
      <c r="CYV22" s="751"/>
      <c r="CYW22" s="751"/>
      <c r="CYX22" s="751"/>
      <c r="CYY22" s="751"/>
      <c r="CYZ22" s="751"/>
      <c r="CZA22" s="751"/>
      <c r="CZB22" s="751"/>
      <c r="CZC22" s="751"/>
      <c r="CZD22" s="751"/>
      <c r="CZE22" s="751"/>
      <c r="CZF22" s="751"/>
      <c r="CZG22" s="751"/>
      <c r="CZH22" s="751"/>
      <c r="CZI22" s="751"/>
      <c r="CZJ22" s="751"/>
      <c r="CZK22" s="751"/>
      <c r="CZL22" s="751"/>
      <c r="CZM22" s="751"/>
      <c r="CZN22" s="751"/>
      <c r="CZO22" s="751"/>
      <c r="CZP22" s="751"/>
      <c r="CZQ22" s="751"/>
      <c r="CZR22" s="751"/>
      <c r="CZS22" s="751"/>
      <c r="CZT22" s="751"/>
      <c r="CZU22" s="751"/>
      <c r="CZV22" s="751"/>
      <c r="CZW22" s="751"/>
      <c r="CZX22" s="751"/>
      <c r="CZY22" s="751"/>
      <c r="CZZ22" s="751"/>
      <c r="DAA22" s="751"/>
      <c r="DAB22" s="751"/>
      <c r="DAC22" s="751"/>
      <c r="DAD22" s="751"/>
      <c r="DAE22" s="751"/>
      <c r="DAF22" s="751"/>
      <c r="DAG22" s="751"/>
      <c r="DAH22" s="751"/>
      <c r="DAI22" s="751"/>
      <c r="DAJ22" s="751"/>
      <c r="DAK22" s="751"/>
      <c r="DAL22" s="751"/>
      <c r="DAM22" s="751"/>
      <c r="DAN22" s="751"/>
      <c r="DAO22" s="751"/>
      <c r="DAP22" s="751"/>
      <c r="DAQ22" s="751"/>
      <c r="DAR22" s="751"/>
      <c r="DAS22" s="751"/>
      <c r="DAT22" s="751"/>
      <c r="DAU22" s="751"/>
      <c r="DAV22" s="751"/>
      <c r="DAW22" s="751"/>
      <c r="DAX22" s="751"/>
      <c r="DAY22" s="751"/>
      <c r="DAZ22" s="751"/>
      <c r="DBA22" s="751"/>
      <c r="DBB22" s="751"/>
      <c r="DBC22" s="751"/>
      <c r="DBD22" s="751"/>
      <c r="DBE22" s="751"/>
      <c r="DBF22" s="751"/>
      <c r="DBG22" s="751"/>
      <c r="DBH22" s="751"/>
      <c r="DBI22" s="751"/>
      <c r="DBJ22" s="751"/>
      <c r="DBK22" s="751"/>
      <c r="DBL22" s="751"/>
      <c r="DBM22" s="751"/>
      <c r="DBN22" s="751"/>
      <c r="DBO22" s="751"/>
      <c r="DBP22" s="751"/>
      <c r="DBQ22" s="751"/>
      <c r="DBR22" s="751"/>
      <c r="DBS22" s="751"/>
      <c r="DBT22" s="751"/>
      <c r="DBU22" s="751"/>
      <c r="DBV22" s="751"/>
      <c r="DBW22" s="751"/>
      <c r="DBX22" s="751"/>
      <c r="DBY22" s="751"/>
      <c r="DBZ22" s="751"/>
      <c r="DCA22" s="751"/>
      <c r="DCB22" s="751"/>
      <c r="DCC22" s="751"/>
      <c r="DCD22" s="751"/>
      <c r="DCE22" s="751"/>
      <c r="DCF22" s="751"/>
      <c r="DCG22" s="751"/>
      <c r="DCH22" s="751"/>
      <c r="DCI22" s="751"/>
      <c r="DCJ22" s="751"/>
      <c r="DCK22" s="751"/>
      <c r="DCL22" s="751"/>
      <c r="DCM22" s="751"/>
      <c r="DCN22" s="751"/>
      <c r="DCO22" s="751"/>
      <c r="DCP22" s="751"/>
      <c r="DCQ22" s="751"/>
      <c r="DCR22" s="751"/>
      <c r="DCS22" s="751"/>
      <c r="DCT22" s="751"/>
      <c r="DCU22" s="751"/>
      <c r="DCV22" s="751"/>
      <c r="DCW22" s="751"/>
      <c r="DCX22" s="751"/>
      <c r="DCY22" s="751"/>
      <c r="DCZ22" s="751"/>
      <c r="DDA22" s="751"/>
      <c r="DDB22" s="751"/>
      <c r="DDC22" s="751"/>
      <c r="DDD22" s="751"/>
      <c r="DDE22" s="751"/>
      <c r="DDF22" s="751"/>
      <c r="DDG22" s="751"/>
      <c r="DDH22" s="751"/>
      <c r="DDI22" s="751"/>
      <c r="DDJ22" s="751"/>
      <c r="DDK22" s="751"/>
      <c r="DDL22" s="751"/>
      <c r="DDM22" s="751"/>
      <c r="DDN22" s="751"/>
      <c r="DDO22" s="751"/>
      <c r="DDP22" s="751"/>
      <c r="DDQ22" s="751"/>
      <c r="DDR22" s="751"/>
      <c r="DDS22" s="751"/>
      <c r="DDT22" s="751"/>
      <c r="DDU22" s="751"/>
      <c r="DDV22" s="751"/>
      <c r="DDW22" s="751"/>
      <c r="DDX22" s="751"/>
      <c r="DDY22" s="751"/>
      <c r="DDZ22" s="751"/>
      <c r="DEA22" s="751"/>
      <c r="DEB22" s="751"/>
      <c r="DEC22" s="751"/>
      <c r="DED22" s="751"/>
      <c r="DEE22" s="751"/>
      <c r="DEF22" s="751"/>
      <c r="DEG22" s="751"/>
      <c r="DEH22" s="751"/>
      <c r="DEI22" s="751"/>
      <c r="DEJ22" s="751"/>
      <c r="DEK22" s="751"/>
      <c r="DEL22" s="751"/>
      <c r="DEM22" s="751"/>
      <c r="DEN22" s="751"/>
      <c r="DEO22" s="751"/>
      <c r="DEP22" s="751"/>
      <c r="DEQ22" s="751"/>
      <c r="DER22" s="751"/>
      <c r="DES22" s="751"/>
      <c r="DET22" s="751"/>
      <c r="DEU22" s="751"/>
      <c r="DEV22" s="751"/>
      <c r="DEW22" s="751"/>
      <c r="DEX22" s="751"/>
      <c r="DEY22" s="751"/>
      <c r="DEZ22" s="751"/>
      <c r="DFA22" s="751"/>
      <c r="DFB22" s="751"/>
      <c r="DFC22" s="751"/>
      <c r="DFD22" s="751"/>
      <c r="DFE22" s="751"/>
      <c r="DFF22" s="751"/>
      <c r="DFG22" s="751"/>
      <c r="DFH22" s="751"/>
      <c r="DFI22" s="751"/>
      <c r="DFJ22" s="751"/>
      <c r="DFK22" s="751"/>
      <c r="DFL22" s="751"/>
      <c r="DFM22" s="751"/>
      <c r="DFN22" s="751"/>
      <c r="DFO22" s="751"/>
      <c r="DFP22" s="751"/>
      <c r="DFQ22" s="751"/>
      <c r="DFR22" s="751"/>
      <c r="DFS22" s="751"/>
      <c r="DFT22" s="751"/>
      <c r="DFU22" s="751"/>
      <c r="DFV22" s="751"/>
      <c r="DFW22" s="751"/>
      <c r="DFX22" s="751"/>
      <c r="DFY22" s="751"/>
      <c r="DFZ22" s="751"/>
      <c r="DGA22" s="751"/>
      <c r="DGB22" s="751"/>
      <c r="DGC22" s="751"/>
      <c r="DGD22" s="751"/>
      <c r="DGE22" s="751"/>
      <c r="DGF22" s="751"/>
      <c r="DGG22" s="751"/>
      <c r="DGH22" s="751"/>
      <c r="DGI22" s="751"/>
      <c r="DGJ22" s="751"/>
      <c r="DGK22" s="751"/>
      <c r="DGL22" s="751"/>
      <c r="DGM22" s="751"/>
      <c r="DGN22" s="751"/>
      <c r="DGO22" s="751"/>
      <c r="DGP22" s="751"/>
      <c r="DGQ22" s="751"/>
      <c r="DGR22" s="751"/>
      <c r="DGS22" s="751"/>
      <c r="DGT22" s="751"/>
      <c r="DGU22" s="751"/>
      <c r="DGV22" s="751"/>
      <c r="DGW22" s="751"/>
      <c r="DGX22" s="751"/>
      <c r="DGY22" s="751"/>
      <c r="DGZ22" s="751"/>
      <c r="DHA22" s="751"/>
      <c r="DHB22" s="751"/>
      <c r="DHC22" s="751"/>
      <c r="DHD22" s="751"/>
      <c r="DHE22" s="751"/>
      <c r="DHF22" s="751"/>
      <c r="DHG22" s="751"/>
      <c r="DHH22" s="751"/>
      <c r="DHI22" s="751"/>
      <c r="DHJ22" s="751"/>
      <c r="DHK22" s="751"/>
      <c r="DHL22" s="751"/>
      <c r="DHM22" s="751"/>
      <c r="DHN22" s="751"/>
      <c r="DHO22" s="751"/>
      <c r="DHP22" s="751"/>
      <c r="DHQ22" s="751"/>
      <c r="DHR22" s="751"/>
      <c r="DHS22" s="751"/>
      <c r="DHT22" s="751"/>
      <c r="DHU22" s="751"/>
      <c r="DHV22" s="751"/>
      <c r="DHW22" s="751"/>
      <c r="DHX22" s="751"/>
      <c r="DHY22" s="751"/>
      <c r="DHZ22" s="751"/>
      <c r="DIA22" s="751"/>
      <c r="DIB22" s="751"/>
      <c r="DIC22" s="751"/>
      <c r="DID22" s="751"/>
      <c r="DIE22" s="751"/>
      <c r="DIF22" s="751"/>
      <c r="DIG22" s="751"/>
      <c r="DIH22" s="751"/>
      <c r="DII22" s="751"/>
      <c r="DIJ22" s="751"/>
      <c r="DIK22" s="751"/>
      <c r="DIL22" s="751"/>
      <c r="DIM22" s="751"/>
      <c r="DIN22" s="751"/>
      <c r="DIO22" s="751"/>
      <c r="DIP22" s="751"/>
      <c r="DIQ22" s="751"/>
      <c r="DIR22" s="751"/>
      <c r="DIS22" s="751"/>
      <c r="DIT22" s="751"/>
      <c r="DIU22" s="751"/>
      <c r="DIV22" s="751"/>
      <c r="DIW22" s="751"/>
      <c r="DIX22" s="751"/>
      <c r="DIY22" s="751"/>
      <c r="DIZ22" s="751"/>
      <c r="DJA22" s="751"/>
      <c r="DJB22" s="751"/>
      <c r="DJC22" s="751"/>
      <c r="DJD22" s="751"/>
      <c r="DJE22" s="751"/>
      <c r="DJF22" s="751"/>
      <c r="DJG22" s="751"/>
      <c r="DJH22" s="751"/>
      <c r="DJI22" s="751"/>
      <c r="DJJ22" s="751"/>
      <c r="DJK22" s="751"/>
      <c r="DJL22" s="751"/>
      <c r="DJM22" s="751"/>
      <c r="DJN22" s="751"/>
      <c r="DJO22" s="751"/>
      <c r="DJP22" s="751"/>
      <c r="DJQ22" s="751"/>
      <c r="DJR22" s="751"/>
      <c r="DJS22" s="751"/>
      <c r="DJT22" s="751"/>
      <c r="DJU22" s="751"/>
      <c r="DJV22" s="751"/>
      <c r="DJW22" s="751"/>
      <c r="DJX22" s="751"/>
      <c r="DJY22" s="751"/>
      <c r="DJZ22" s="751"/>
      <c r="DKA22" s="751"/>
      <c r="DKB22" s="751"/>
      <c r="DKC22" s="751"/>
      <c r="DKD22" s="751"/>
      <c r="DKE22" s="751"/>
      <c r="DKF22" s="751"/>
      <c r="DKG22" s="751"/>
      <c r="DKH22" s="751"/>
      <c r="DKI22" s="751"/>
      <c r="DKJ22" s="751"/>
      <c r="DKK22" s="751"/>
      <c r="DKL22" s="751"/>
      <c r="DKM22" s="751"/>
      <c r="DKN22" s="751"/>
      <c r="DKO22" s="751"/>
      <c r="DKP22" s="751"/>
      <c r="DKQ22" s="751"/>
      <c r="DKR22" s="751"/>
      <c r="DKS22" s="751"/>
      <c r="DKT22" s="751"/>
      <c r="DKU22" s="751"/>
      <c r="DKV22" s="751"/>
      <c r="DKW22" s="751"/>
      <c r="DKX22" s="751"/>
      <c r="DKY22" s="751"/>
      <c r="DKZ22" s="751"/>
      <c r="DLA22" s="751"/>
      <c r="DLB22" s="751"/>
      <c r="DLC22" s="751"/>
      <c r="DLD22" s="751"/>
      <c r="DLE22" s="751"/>
      <c r="DLF22" s="751"/>
      <c r="DLG22" s="751"/>
      <c r="DLH22" s="751"/>
      <c r="DLI22" s="751"/>
      <c r="DLJ22" s="751"/>
      <c r="DLK22" s="751"/>
      <c r="DLL22" s="751"/>
      <c r="DLM22" s="751"/>
      <c r="DLN22" s="751"/>
      <c r="DLO22" s="751"/>
      <c r="DLP22" s="751"/>
      <c r="DLQ22" s="751"/>
      <c r="DLR22" s="751"/>
      <c r="DLS22" s="751"/>
      <c r="DLT22" s="751"/>
      <c r="DLU22" s="751"/>
      <c r="DLV22" s="751"/>
      <c r="DLW22" s="751"/>
      <c r="DLX22" s="751"/>
      <c r="DLY22" s="751"/>
      <c r="DLZ22" s="751"/>
      <c r="DMA22" s="751"/>
      <c r="DMB22" s="751"/>
      <c r="DMC22" s="751"/>
      <c r="DMD22" s="751"/>
      <c r="DME22" s="751"/>
      <c r="DMF22" s="751"/>
      <c r="DMG22" s="751"/>
      <c r="DMH22" s="751"/>
      <c r="DMI22" s="751"/>
      <c r="DMJ22" s="751"/>
      <c r="DMK22" s="751"/>
      <c r="DML22" s="751"/>
      <c r="DMM22" s="751"/>
      <c r="DMN22" s="751"/>
      <c r="DMO22" s="751"/>
      <c r="DMP22" s="751"/>
      <c r="DMQ22" s="751"/>
      <c r="DMR22" s="751"/>
      <c r="DMS22" s="751"/>
      <c r="DMT22" s="751"/>
      <c r="DMU22" s="751"/>
      <c r="DMV22" s="751"/>
      <c r="DMW22" s="751"/>
      <c r="DMX22" s="751"/>
      <c r="DMY22" s="751"/>
      <c r="DMZ22" s="751"/>
      <c r="DNA22" s="751"/>
      <c r="DNB22" s="751"/>
      <c r="DNC22" s="751"/>
      <c r="DND22" s="751"/>
      <c r="DNE22" s="751"/>
      <c r="DNF22" s="751"/>
      <c r="DNG22" s="751"/>
      <c r="DNH22" s="751"/>
      <c r="DNI22" s="751"/>
      <c r="DNJ22" s="751"/>
      <c r="DNK22" s="751"/>
      <c r="DNL22" s="751"/>
      <c r="DNM22" s="751"/>
      <c r="DNN22" s="751"/>
      <c r="DNO22" s="751"/>
      <c r="DNP22" s="751"/>
      <c r="DNQ22" s="751"/>
      <c r="DNR22" s="751"/>
      <c r="DNS22" s="751"/>
      <c r="DNT22" s="751"/>
      <c r="DNU22" s="751"/>
      <c r="DNV22" s="751"/>
      <c r="DNW22" s="751"/>
      <c r="DNX22" s="751"/>
      <c r="DNY22" s="751"/>
      <c r="DNZ22" s="751"/>
      <c r="DOA22" s="751"/>
      <c r="DOB22" s="751"/>
      <c r="DOC22" s="751"/>
      <c r="DOD22" s="751"/>
      <c r="DOE22" s="751"/>
      <c r="DOF22" s="751"/>
      <c r="DOG22" s="751"/>
      <c r="DOH22" s="751"/>
      <c r="DOI22" s="751"/>
      <c r="DOJ22" s="751"/>
      <c r="DOK22" s="751"/>
      <c r="DOL22" s="751"/>
      <c r="DOM22" s="751"/>
      <c r="DON22" s="751"/>
      <c r="DOO22" s="751"/>
      <c r="DOP22" s="751"/>
      <c r="DOQ22" s="751"/>
      <c r="DOR22" s="751"/>
      <c r="DOS22" s="751"/>
      <c r="DOT22" s="751"/>
      <c r="DOU22" s="751"/>
      <c r="DOV22" s="751"/>
      <c r="DOW22" s="751"/>
      <c r="DOX22" s="751"/>
      <c r="DOY22" s="751"/>
      <c r="DOZ22" s="751"/>
      <c r="DPA22" s="751"/>
      <c r="DPB22" s="751"/>
      <c r="DPC22" s="751"/>
      <c r="DPD22" s="751"/>
      <c r="DPE22" s="751"/>
      <c r="DPF22" s="751"/>
      <c r="DPG22" s="751"/>
      <c r="DPH22" s="751"/>
      <c r="DPI22" s="751"/>
      <c r="DPJ22" s="751"/>
      <c r="DPK22" s="751"/>
      <c r="DPL22" s="751"/>
      <c r="DPM22" s="751"/>
      <c r="DPN22" s="751"/>
      <c r="DPO22" s="751"/>
      <c r="DPP22" s="751"/>
      <c r="DPQ22" s="751"/>
      <c r="DPR22" s="751"/>
      <c r="DPS22" s="751"/>
      <c r="DPT22" s="751"/>
      <c r="DPU22" s="751"/>
      <c r="DPV22" s="751"/>
      <c r="DPW22" s="751"/>
      <c r="DPX22" s="751"/>
      <c r="DPY22" s="751"/>
      <c r="DPZ22" s="751"/>
      <c r="DQA22" s="751"/>
      <c r="DQB22" s="751"/>
      <c r="DQC22" s="751"/>
      <c r="DQD22" s="751"/>
      <c r="DQE22" s="751"/>
      <c r="DQF22" s="751"/>
      <c r="DQG22" s="751"/>
      <c r="DQH22" s="751"/>
      <c r="DQI22" s="751"/>
      <c r="DQJ22" s="751"/>
      <c r="DQK22" s="751"/>
      <c r="DQL22" s="751"/>
      <c r="DQM22" s="751"/>
      <c r="DQN22" s="751"/>
      <c r="DQO22" s="751"/>
      <c r="DQP22" s="751"/>
      <c r="DQQ22" s="751"/>
      <c r="DQR22" s="751"/>
      <c r="DQS22" s="751"/>
      <c r="DQT22" s="751"/>
      <c r="DQU22" s="751"/>
      <c r="DQV22" s="751"/>
      <c r="DQW22" s="751"/>
      <c r="DQX22" s="751"/>
      <c r="DQY22" s="751"/>
      <c r="DQZ22" s="751"/>
      <c r="DRA22" s="751"/>
      <c r="DRB22" s="751"/>
      <c r="DRC22" s="751"/>
      <c r="DRD22" s="751"/>
      <c r="DRE22" s="751"/>
      <c r="DRF22" s="751"/>
      <c r="DRG22" s="751"/>
      <c r="DRH22" s="751"/>
      <c r="DRI22" s="751"/>
      <c r="DRJ22" s="751"/>
      <c r="DRK22" s="751"/>
      <c r="DRL22" s="751"/>
      <c r="DRM22" s="751"/>
      <c r="DRN22" s="751"/>
      <c r="DRO22" s="751"/>
      <c r="DRP22" s="751"/>
      <c r="DRQ22" s="751"/>
      <c r="DRR22" s="751"/>
      <c r="DRS22" s="751"/>
      <c r="DRT22" s="751"/>
      <c r="DRU22" s="751"/>
      <c r="DRV22" s="751"/>
      <c r="DRW22" s="751"/>
      <c r="DRX22" s="751"/>
      <c r="DRY22" s="751"/>
      <c r="DRZ22" s="751"/>
      <c r="DSA22" s="751"/>
      <c r="DSB22" s="751"/>
      <c r="DSC22" s="751"/>
      <c r="DSD22" s="751"/>
      <c r="DSE22" s="751"/>
      <c r="DSF22" s="751"/>
      <c r="DSG22" s="751"/>
      <c r="DSH22" s="751"/>
      <c r="DSI22" s="751"/>
      <c r="DSJ22" s="751"/>
      <c r="DSK22" s="751"/>
      <c r="DSL22" s="751"/>
      <c r="DSM22" s="751"/>
      <c r="DSN22" s="751"/>
      <c r="DSO22" s="751"/>
      <c r="DSP22" s="751"/>
      <c r="DSQ22" s="751"/>
      <c r="DSR22" s="751"/>
      <c r="DSS22" s="751"/>
      <c r="DST22" s="751"/>
      <c r="DSU22" s="751"/>
      <c r="DSV22" s="751"/>
      <c r="DSW22" s="751"/>
      <c r="DSX22" s="751"/>
      <c r="DSY22" s="751"/>
      <c r="DSZ22" s="751"/>
      <c r="DTA22" s="751"/>
      <c r="DTB22" s="751"/>
      <c r="DTC22" s="751"/>
      <c r="DTD22" s="751"/>
      <c r="DTE22" s="751"/>
      <c r="DTF22" s="751"/>
      <c r="DTG22" s="751"/>
      <c r="DTH22" s="751"/>
      <c r="DTI22" s="751"/>
      <c r="DTJ22" s="751"/>
      <c r="DTK22" s="751"/>
      <c r="DTL22" s="751"/>
      <c r="DTM22" s="751"/>
      <c r="DTN22" s="751"/>
      <c r="DTO22" s="751"/>
      <c r="DTP22" s="751"/>
      <c r="DTQ22" s="751"/>
      <c r="DTR22" s="751"/>
      <c r="DTS22" s="751"/>
      <c r="DTT22" s="751"/>
      <c r="DTU22" s="751"/>
      <c r="DTV22" s="751"/>
      <c r="DTW22" s="751"/>
      <c r="DTX22" s="751"/>
      <c r="DTY22" s="751"/>
      <c r="DTZ22" s="751"/>
      <c r="DUA22" s="751"/>
      <c r="DUB22" s="751"/>
      <c r="DUC22" s="751"/>
      <c r="DUD22" s="751"/>
      <c r="DUE22" s="751"/>
      <c r="DUF22" s="751"/>
      <c r="DUG22" s="751"/>
      <c r="DUH22" s="751"/>
      <c r="DUI22" s="751"/>
      <c r="DUJ22" s="751"/>
      <c r="DUK22" s="751"/>
      <c r="DUL22" s="751"/>
      <c r="DUM22" s="751"/>
      <c r="DUN22" s="751"/>
      <c r="DUO22" s="751"/>
      <c r="DUP22" s="751"/>
      <c r="DUQ22" s="751"/>
      <c r="DUR22" s="751"/>
      <c r="DUS22" s="751"/>
      <c r="DUT22" s="751"/>
      <c r="DUU22" s="751"/>
      <c r="DUV22" s="751"/>
      <c r="DUW22" s="751"/>
      <c r="DUX22" s="751"/>
      <c r="DUY22" s="751"/>
      <c r="DUZ22" s="751"/>
      <c r="DVA22" s="751"/>
      <c r="DVB22" s="751"/>
      <c r="DVC22" s="751"/>
      <c r="DVD22" s="751"/>
      <c r="DVE22" s="751"/>
      <c r="DVF22" s="751"/>
      <c r="DVG22" s="751"/>
      <c r="DVH22" s="751"/>
      <c r="DVI22" s="751"/>
      <c r="DVJ22" s="751"/>
      <c r="DVK22" s="751"/>
      <c r="DVL22" s="751"/>
      <c r="DVM22" s="751"/>
      <c r="DVN22" s="751"/>
      <c r="DVO22" s="751"/>
      <c r="DVP22" s="751"/>
      <c r="DVQ22" s="751"/>
      <c r="DVR22" s="751"/>
      <c r="DVS22" s="751"/>
      <c r="DVT22" s="751"/>
      <c r="DVU22" s="751"/>
      <c r="DVV22" s="751"/>
      <c r="DVW22" s="751"/>
      <c r="DVX22" s="751"/>
      <c r="DVY22" s="751"/>
      <c r="DVZ22" s="751"/>
      <c r="DWA22" s="751"/>
      <c r="DWB22" s="751"/>
      <c r="DWC22" s="751"/>
      <c r="DWD22" s="751"/>
      <c r="DWE22" s="751"/>
      <c r="DWF22" s="751"/>
      <c r="DWG22" s="751"/>
      <c r="DWH22" s="751"/>
      <c r="DWI22" s="751"/>
      <c r="DWJ22" s="751"/>
      <c r="DWK22" s="751"/>
      <c r="DWL22" s="751"/>
      <c r="DWM22" s="751"/>
      <c r="DWN22" s="751"/>
      <c r="DWO22" s="751"/>
      <c r="DWP22" s="751"/>
      <c r="DWQ22" s="751"/>
      <c r="DWR22" s="751"/>
      <c r="DWS22" s="751"/>
      <c r="DWT22" s="751"/>
      <c r="DWU22" s="751"/>
      <c r="DWV22" s="751"/>
      <c r="DWW22" s="751"/>
      <c r="DWX22" s="751"/>
      <c r="DWY22" s="751"/>
      <c r="DWZ22" s="751"/>
      <c r="DXA22" s="751"/>
      <c r="DXB22" s="751"/>
      <c r="DXC22" s="751"/>
      <c r="DXD22" s="751"/>
      <c r="DXE22" s="751"/>
      <c r="DXF22" s="751"/>
      <c r="DXG22" s="751"/>
      <c r="DXH22" s="751"/>
      <c r="DXI22" s="751"/>
      <c r="DXJ22" s="751"/>
      <c r="DXK22" s="751"/>
      <c r="DXL22" s="751"/>
      <c r="DXM22" s="751"/>
      <c r="DXN22" s="751"/>
      <c r="DXO22" s="751"/>
      <c r="DXP22" s="751"/>
      <c r="DXQ22" s="751"/>
      <c r="DXR22" s="751"/>
      <c r="DXS22" s="751"/>
      <c r="DXT22" s="751"/>
      <c r="DXU22" s="751"/>
      <c r="DXV22" s="751"/>
      <c r="DXW22" s="751"/>
      <c r="DXX22" s="751"/>
      <c r="DXY22" s="751"/>
      <c r="DXZ22" s="751"/>
      <c r="DYA22" s="751"/>
      <c r="DYB22" s="751"/>
      <c r="DYC22" s="751"/>
      <c r="DYD22" s="751"/>
      <c r="DYE22" s="751"/>
      <c r="DYF22" s="751"/>
      <c r="DYG22" s="751"/>
      <c r="DYH22" s="751"/>
      <c r="DYI22" s="751"/>
      <c r="DYJ22" s="751"/>
      <c r="DYK22" s="751"/>
      <c r="DYL22" s="751"/>
      <c r="DYM22" s="751"/>
      <c r="DYN22" s="751"/>
      <c r="DYO22" s="751"/>
      <c r="DYP22" s="751"/>
      <c r="DYQ22" s="751"/>
      <c r="DYR22" s="751"/>
      <c r="DYS22" s="751"/>
      <c r="DYT22" s="751"/>
      <c r="DYU22" s="751"/>
      <c r="DYV22" s="751"/>
      <c r="DYW22" s="751"/>
      <c r="DYX22" s="751"/>
      <c r="DYY22" s="751"/>
      <c r="DYZ22" s="751"/>
      <c r="DZA22" s="751"/>
      <c r="DZB22" s="751"/>
      <c r="DZC22" s="751"/>
      <c r="DZD22" s="751"/>
      <c r="DZE22" s="751"/>
      <c r="DZF22" s="751"/>
      <c r="DZG22" s="751"/>
      <c r="DZH22" s="751"/>
      <c r="DZI22" s="751"/>
      <c r="DZJ22" s="751"/>
      <c r="DZK22" s="751"/>
      <c r="DZL22" s="751"/>
      <c r="DZM22" s="751"/>
      <c r="DZN22" s="751"/>
      <c r="DZO22" s="751"/>
      <c r="DZP22" s="751"/>
      <c r="DZQ22" s="751"/>
      <c r="DZR22" s="751"/>
      <c r="DZS22" s="751"/>
      <c r="DZT22" s="751"/>
      <c r="DZU22" s="751"/>
      <c r="DZV22" s="751"/>
      <c r="DZW22" s="751"/>
      <c r="DZX22" s="751"/>
      <c r="DZY22" s="751"/>
      <c r="DZZ22" s="751"/>
      <c r="EAA22" s="751"/>
      <c r="EAB22" s="751"/>
      <c r="EAC22" s="751"/>
      <c r="EAD22" s="751"/>
      <c r="EAE22" s="751"/>
      <c r="EAF22" s="751"/>
      <c r="EAG22" s="751"/>
      <c r="EAH22" s="751"/>
      <c r="EAI22" s="751"/>
      <c r="EAJ22" s="751"/>
      <c r="EAK22" s="751"/>
      <c r="EAL22" s="751"/>
      <c r="EAM22" s="751"/>
      <c r="EAN22" s="751"/>
      <c r="EAO22" s="751"/>
      <c r="EAP22" s="751"/>
      <c r="EAQ22" s="751"/>
      <c r="EAR22" s="751"/>
      <c r="EAS22" s="751"/>
      <c r="EAT22" s="751"/>
      <c r="EAU22" s="751"/>
      <c r="EAV22" s="751"/>
      <c r="EAW22" s="751"/>
      <c r="EAX22" s="751"/>
      <c r="EAY22" s="751"/>
      <c r="EAZ22" s="751"/>
      <c r="EBA22" s="751"/>
      <c r="EBB22" s="751"/>
      <c r="EBC22" s="751"/>
      <c r="EBD22" s="751"/>
      <c r="EBE22" s="751"/>
      <c r="EBF22" s="751"/>
      <c r="EBG22" s="751"/>
      <c r="EBH22" s="751"/>
      <c r="EBI22" s="751"/>
      <c r="EBJ22" s="751"/>
      <c r="EBK22" s="751"/>
      <c r="EBL22" s="751"/>
      <c r="EBM22" s="751"/>
      <c r="EBN22" s="751"/>
      <c r="EBO22" s="751"/>
      <c r="EBP22" s="751"/>
      <c r="EBQ22" s="751"/>
      <c r="EBR22" s="751"/>
      <c r="EBS22" s="751"/>
      <c r="EBT22" s="751"/>
      <c r="EBU22" s="751"/>
      <c r="EBV22" s="751"/>
      <c r="EBW22" s="751"/>
      <c r="EBX22" s="751"/>
      <c r="EBY22" s="751"/>
      <c r="EBZ22" s="751"/>
      <c r="ECA22" s="751"/>
      <c r="ECB22" s="751"/>
      <c r="ECC22" s="751"/>
      <c r="ECD22" s="751"/>
      <c r="ECE22" s="751"/>
      <c r="ECF22" s="751"/>
      <c r="ECG22" s="751"/>
      <c r="ECH22" s="751"/>
      <c r="ECI22" s="751"/>
      <c r="ECJ22" s="751"/>
      <c r="ECK22" s="751"/>
      <c r="ECL22" s="751"/>
      <c r="ECM22" s="751"/>
      <c r="ECN22" s="751"/>
      <c r="ECO22" s="751"/>
      <c r="ECP22" s="751"/>
      <c r="ECQ22" s="751"/>
      <c r="ECR22" s="751"/>
      <c r="ECS22" s="751"/>
      <c r="ECT22" s="751"/>
      <c r="ECU22" s="751"/>
      <c r="ECV22" s="751"/>
      <c r="ECW22" s="751"/>
      <c r="ECX22" s="751"/>
      <c r="ECY22" s="751"/>
      <c r="ECZ22" s="751"/>
      <c r="EDA22" s="751"/>
      <c r="EDB22" s="751"/>
      <c r="EDC22" s="751"/>
      <c r="EDD22" s="751"/>
      <c r="EDE22" s="751"/>
      <c r="EDF22" s="751"/>
      <c r="EDG22" s="751"/>
      <c r="EDH22" s="751"/>
      <c r="EDI22" s="751"/>
      <c r="EDJ22" s="751"/>
      <c r="EDK22" s="751"/>
      <c r="EDL22" s="751"/>
      <c r="EDM22" s="751"/>
      <c r="EDN22" s="751"/>
      <c r="EDO22" s="751"/>
      <c r="EDP22" s="751"/>
      <c r="EDQ22" s="751"/>
      <c r="EDR22" s="751"/>
      <c r="EDS22" s="751"/>
      <c r="EDT22" s="751"/>
      <c r="EDU22" s="751"/>
      <c r="EDV22" s="751"/>
      <c r="EDW22" s="751"/>
      <c r="EDX22" s="751"/>
      <c r="EDY22" s="751"/>
      <c r="EDZ22" s="751"/>
      <c r="EEA22" s="751"/>
      <c r="EEB22" s="751"/>
      <c r="EEC22" s="751"/>
      <c r="EED22" s="751"/>
      <c r="EEE22" s="751"/>
      <c r="EEF22" s="751"/>
      <c r="EEG22" s="751"/>
      <c r="EEH22" s="751"/>
      <c r="EEI22" s="751"/>
      <c r="EEJ22" s="751"/>
      <c r="EEK22" s="751"/>
      <c r="EEL22" s="751"/>
      <c r="EEM22" s="751"/>
      <c r="EEN22" s="751"/>
      <c r="EEO22" s="751"/>
      <c r="EEP22" s="751"/>
      <c r="EEQ22" s="751"/>
      <c r="EER22" s="751"/>
      <c r="EES22" s="751"/>
      <c r="EET22" s="751"/>
      <c r="EEU22" s="751"/>
      <c r="EEV22" s="751"/>
      <c r="EEW22" s="751"/>
      <c r="EEX22" s="751"/>
      <c r="EEY22" s="751"/>
      <c r="EEZ22" s="751"/>
      <c r="EFA22" s="751"/>
      <c r="EFB22" s="751"/>
      <c r="EFC22" s="751"/>
      <c r="EFD22" s="751"/>
      <c r="EFE22" s="751"/>
      <c r="EFF22" s="751"/>
      <c r="EFG22" s="751"/>
      <c r="EFH22" s="751"/>
      <c r="EFI22" s="751"/>
      <c r="EFJ22" s="751"/>
      <c r="EFK22" s="751"/>
      <c r="EFL22" s="751"/>
      <c r="EFM22" s="751"/>
      <c r="EFN22" s="751"/>
      <c r="EFO22" s="751"/>
      <c r="EFP22" s="751"/>
      <c r="EFQ22" s="751"/>
      <c r="EFR22" s="751"/>
      <c r="EFS22" s="751"/>
      <c r="EFT22" s="751"/>
      <c r="EFU22" s="751"/>
      <c r="EFV22" s="751"/>
      <c r="EFW22" s="751"/>
      <c r="EFX22" s="751"/>
      <c r="EFY22" s="751"/>
      <c r="EFZ22" s="751"/>
      <c r="EGA22" s="751"/>
      <c r="EGB22" s="751"/>
      <c r="EGC22" s="751"/>
      <c r="EGD22" s="751"/>
      <c r="EGE22" s="751"/>
      <c r="EGF22" s="751"/>
      <c r="EGG22" s="751"/>
      <c r="EGH22" s="751"/>
      <c r="EGI22" s="751"/>
      <c r="EGJ22" s="751"/>
      <c r="EGK22" s="751"/>
      <c r="EGL22" s="751"/>
      <c r="EGM22" s="751"/>
      <c r="EGN22" s="751"/>
      <c r="EGO22" s="751"/>
      <c r="EGP22" s="751"/>
      <c r="EGQ22" s="751"/>
      <c r="EGR22" s="751"/>
      <c r="EGS22" s="751"/>
      <c r="EGT22" s="751"/>
      <c r="EGU22" s="751"/>
      <c r="EGV22" s="751"/>
      <c r="EGW22" s="751"/>
      <c r="EGX22" s="751"/>
      <c r="EGY22" s="751"/>
      <c r="EGZ22" s="751"/>
      <c r="EHA22" s="751"/>
      <c r="EHB22" s="751"/>
      <c r="EHC22" s="751"/>
      <c r="EHD22" s="751"/>
      <c r="EHE22" s="751"/>
      <c r="EHF22" s="751"/>
      <c r="EHG22" s="751"/>
      <c r="EHH22" s="751"/>
      <c r="EHI22" s="751"/>
      <c r="EHJ22" s="751"/>
      <c r="EHK22" s="751"/>
      <c r="EHL22" s="751"/>
      <c r="EHM22" s="751"/>
      <c r="EHN22" s="751"/>
      <c r="EHO22" s="751"/>
      <c r="EHP22" s="751"/>
      <c r="EHQ22" s="751"/>
      <c r="EHR22" s="751"/>
      <c r="EHS22" s="751"/>
      <c r="EHT22" s="751"/>
      <c r="EHU22" s="751"/>
      <c r="EHV22" s="751"/>
      <c r="EHW22" s="751"/>
      <c r="EHX22" s="751"/>
      <c r="EHY22" s="751"/>
      <c r="EHZ22" s="751"/>
      <c r="EIA22" s="751"/>
      <c r="EIB22" s="751"/>
      <c r="EIC22" s="751"/>
      <c r="EID22" s="751"/>
      <c r="EIE22" s="751"/>
      <c r="EIF22" s="751"/>
      <c r="EIG22" s="751"/>
      <c r="EIH22" s="751"/>
      <c r="EII22" s="751"/>
      <c r="EIJ22" s="751"/>
      <c r="EIK22" s="751"/>
      <c r="EIL22" s="751"/>
      <c r="EIM22" s="751"/>
      <c r="EIN22" s="751"/>
      <c r="EIO22" s="751"/>
      <c r="EIP22" s="751"/>
      <c r="EIQ22" s="751"/>
      <c r="EIR22" s="751"/>
      <c r="EIS22" s="751"/>
      <c r="EIT22" s="751"/>
      <c r="EIU22" s="751"/>
      <c r="EIV22" s="751"/>
      <c r="EIW22" s="751"/>
      <c r="EIX22" s="751"/>
      <c r="EIY22" s="751"/>
      <c r="EIZ22" s="751"/>
      <c r="EJA22" s="751"/>
      <c r="EJB22" s="751"/>
      <c r="EJC22" s="751"/>
      <c r="EJD22" s="751"/>
      <c r="EJE22" s="751"/>
      <c r="EJF22" s="751"/>
      <c r="EJG22" s="751"/>
      <c r="EJH22" s="751"/>
      <c r="EJI22" s="751"/>
      <c r="EJJ22" s="751"/>
      <c r="EJK22" s="751"/>
      <c r="EJL22" s="751"/>
      <c r="EJM22" s="751"/>
      <c r="EJN22" s="751"/>
      <c r="EJO22" s="751"/>
      <c r="EJP22" s="751"/>
      <c r="EJQ22" s="751"/>
      <c r="EJR22" s="751"/>
      <c r="EJS22" s="751"/>
      <c r="EJT22" s="751"/>
      <c r="EJU22" s="751"/>
      <c r="EJV22" s="751"/>
      <c r="EJW22" s="751"/>
      <c r="EJX22" s="751"/>
      <c r="EJY22" s="751"/>
      <c r="EJZ22" s="751"/>
      <c r="EKA22" s="751"/>
      <c r="EKB22" s="751"/>
      <c r="EKC22" s="751"/>
      <c r="EKD22" s="751"/>
      <c r="EKE22" s="751"/>
      <c r="EKF22" s="751"/>
      <c r="EKG22" s="751"/>
      <c r="EKH22" s="751"/>
      <c r="EKI22" s="751"/>
      <c r="EKJ22" s="751"/>
      <c r="EKK22" s="751"/>
      <c r="EKL22" s="751"/>
      <c r="EKM22" s="751"/>
      <c r="EKN22" s="751"/>
      <c r="EKO22" s="751"/>
      <c r="EKP22" s="751"/>
      <c r="EKQ22" s="751"/>
      <c r="EKR22" s="751"/>
      <c r="EKS22" s="751"/>
      <c r="EKT22" s="751"/>
      <c r="EKU22" s="751"/>
      <c r="EKV22" s="751"/>
      <c r="EKW22" s="751"/>
      <c r="EKX22" s="751"/>
      <c r="EKY22" s="751"/>
      <c r="EKZ22" s="751"/>
      <c r="ELA22" s="751"/>
      <c r="ELB22" s="751"/>
      <c r="ELC22" s="751"/>
      <c r="ELD22" s="751"/>
      <c r="ELE22" s="751"/>
      <c r="ELF22" s="751"/>
      <c r="ELG22" s="751"/>
      <c r="ELH22" s="751"/>
      <c r="ELI22" s="751"/>
      <c r="ELJ22" s="751"/>
      <c r="ELK22" s="751"/>
      <c r="ELL22" s="751"/>
      <c r="ELM22" s="751"/>
      <c r="ELN22" s="751"/>
      <c r="ELO22" s="751"/>
      <c r="ELP22" s="751"/>
      <c r="ELQ22" s="751"/>
      <c r="ELR22" s="751"/>
      <c r="ELS22" s="751"/>
      <c r="ELT22" s="751"/>
      <c r="ELU22" s="751"/>
      <c r="ELV22" s="751"/>
      <c r="ELW22" s="751"/>
      <c r="ELX22" s="751"/>
      <c r="ELY22" s="751"/>
      <c r="ELZ22" s="751"/>
      <c r="EMA22" s="751"/>
      <c r="EMB22" s="751"/>
      <c r="EMC22" s="751"/>
      <c r="EMD22" s="751"/>
      <c r="EME22" s="751"/>
      <c r="EMF22" s="751"/>
      <c r="EMG22" s="751"/>
      <c r="EMH22" s="751"/>
      <c r="EMI22" s="751"/>
      <c r="EMJ22" s="751"/>
      <c r="EMK22" s="751"/>
      <c r="EML22" s="751"/>
      <c r="EMM22" s="751"/>
      <c r="EMN22" s="751"/>
      <c r="EMO22" s="751"/>
      <c r="EMP22" s="751"/>
      <c r="EMQ22" s="751"/>
      <c r="EMR22" s="751"/>
      <c r="EMS22" s="751"/>
      <c r="EMT22" s="751"/>
      <c r="EMU22" s="751"/>
      <c r="EMV22" s="751"/>
      <c r="EMW22" s="751"/>
      <c r="EMX22" s="751"/>
      <c r="EMY22" s="751"/>
      <c r="EMZ22" s="751"/>
      <c r="ENA22" s="751"/>
      <c r="ENB22" s="751"/>
      <c r="ENC22" s="751"/>
      <c r="END22" s="751"/>
      <c r="ENE22" s="751"/>
      <c r="ENF22" s="751"/>
      <c r="ENG22" s="751"/>
      <c r="ENH22" s="751"/>
      <c r="ENI22" s="751"/>
      <c r="ENJ22" s="751"/>
      <c r="ENK22" s="751"/>
      <c r="ENL22" s="751"/>
      <c r="ENM22" s="751"/>
      <c r="ENN22" s="751"/>
      <c r="ENO22" s="751"/>
      <c r="ENP22" s="751"/>
      <c r="ENQ22" s="751"/>
      <c r="ENR22" s="751"/>
      <c r="ENS22" s="751"/>
      <c r="ENT22" s="751"/>
      <c r="ENU22" s="751"/>
      <c r="ENV22" s="751"/>
      <c r="ENW22" s="751"/>
      <c r="ENX22" s="751"/>
      <c r="ENY22" s="751"/>
      <c r="ENZ22" s="751"/>
      <c r="EOA22" s="751"/>
      <c r="EOB22" s="751"/>
      <c r="EOC22" s="751"/>
      <c r="EOD22" s="751"/>
      <c r="EOE22" s="751"/>
      <c r="EOF22" s="751"/>
      <c r="EOG22" s="751"/>
      <c r="EOH22" s="751"/>
      <c r="EOI22" s="751"/>
      <c r="EOJ22" s="751"/>
      <c r="EOK22" s="751"/>
      <c r="EOL22" s="751"/>
      <c r="EOM22" s="751"/>
      <c r="EON22" s="751"/>
      <c r="EOO22" s="751"/>
      <c r="EOP22" s="751"/>
      <c r="EOQ22" s="751"/>
      <c r="EOR22" s="751"/>
      <c r="EOS22" s="751"/>
      <c r="EOT22" s="751"/>
      <c r="EOU22" s="751"/>
      <c r="EOV22" s="751"/>
      <c r="EOW22" s="751"/>
      <c r="EOX22" s="751"/>
      <c r="EOY22" s="751"/>
      <c r="EOZ22" s="751"/>
      <c r="EPA22" s="751"/>
      <c r="EPB22" s="751"/>
      <c r="EPC22" s="751"/>
      <c r="EPD22" s="751"/>
      <c r="EPE22" s="751"/>
      <c r="EPF22" s="751"/>
      <c r="EPG22" s="751"/>
      <c r="EPH22" s="751"/>
      <c r="EPI22" s="751"/>
      <c r="EPJ22" s="751"/>
      <c r="EPK22" s="751"/>
      <c r="EPL22" s="751"/>
      <c r="EPM22" s="751"/>
      <c r="EPN22" s="751"/>
      <c r="EPO22" s="751"/>
      <c r="EPP22" s="751"/>
      <c r="EPQ22" s="751"/>
      <c r="EPR22" s="751"/>
      <c r="EPS22" s="751"/>
      <c r="EPT22" s="751"/>
      <c r="EPU22" s="751"/>
      <c r="EPV22" s="751"/>
      <c r="EPW22" s="751"/>
      <c r="EPX22" s="751"/>
      <c r="EPY22" s="751"/>
      <c r="EPZ22" s="751"/>
      <c r="EQA22" s="751"/>
      <c r="EQB22" s="751"/>
      <c r="EQC22" s="751"/>
      <c r="EQD22" s="751"/>
      <c r="EQE22" s="751"/>
      <c r="EQF22" s="751"/>
      <c r="EQG22" s="751"/>
      <c r="EQH22" s="751"/>
      <c r="EQI22" s="751"/>
      <c r="EQJ22" s="751"/>
      <c r="EQK22" s="751"/>
      <c r="EQL22" s="751"/>
      <c r="EQM22" s="751"/>
      <c r="EQN22" s="751"/>
      <c r="EQO22" s="751"/>
      <c r="EQP22" s="751"/>
      <c r="EQQ22" s="751"/>
      <c r="EQR22" s="751"/>
      <c r="EQS22" s="751"/>
      <c r="EQT22" s="751"/>
      <c r="EQU22" s="751"/>
      <c r="EQV22" s="751"/>
      <c r="EQW22" s="751"/>
      <c r="EQX22" s="751"/>
      <c r="EQY22" s="751"/>
      <c r="EQZ22" s="751"/>
      <c r="ERA22" s="751"/>
      <c r="ERB22" s="751"/>
      <c r="ERC22" s="751"/>
      <c r="ERD22" s="751"/>
      <c r="ERE22" s="751"/>
      <c r="ERF22" s="751"/>
      <c r="ERG22" s="751"/>
      <c r="ERH22" s="751"/>
      <c r="ERI22" s="751"/>
      <c r="ERJ22" s="751"/>
      <c r="ERK22" s="751"/>
      <c r="ERL22" s="751"/>
      <c r="ERM22" s="751"/>
      <c r="ERN22" s="751"/>
      <c r="ERO22" s="751"/>
      <c r="ERP22" s="751"/>
      <c r="ERQ22" s="751"/>
      <c r="ERR22" s="751"/>
      <c r="ERS22" s="751"/>
      <c r="ERT22" s="751"/>
      <c r="ERU22" s="751"/>
      <c r="ERV22" s="751"/>
      <c r="ERW22" s="751"/>
      <c r="ERX22" s="751"/>
      <c r="ERY22" s="751"/>
      <c r="ERZ22" s="751"/>
      <c r="ESA22" s="751"/>
      <c r="ESB22" s="751"/>
      <c r="ESC22" s="751"/>
      <c r="ESD22" s="751"/>
      <c r="ESE22" s="751"/>
      <c r="ESF22" s="751"/>
      <c r="ESG22" s="751"/>
      <c r="ESH22" s="751"/>
      <c r="ESI22" s="751"/>
      <c r="ESJ22" s="751"/>
      <c r="ESK22" s="751"/>
      <c r="ESL22" s="751"/>
      <c r="ESM22" s="751"/>
      <c r="ESN22" s="751"/>
      <c r="ESO22" s="751"/>
      <c r="ESP22" s="751"/>
      <c r="ESQ22" s="751"/>
      <c r="ESR22" s="751"/>
      <c r="ESS22" s="751"/>
      <c r="EST22" s="751"/>
      <c r="ESU22" s="751"/>
      <c r="ESV22" s="751"/>
      <c r="ESW22" s="751"/>
      <c r="ESX22" s="751"/>
      <c r="ESY22" s="751"/>
      <c r="ESZ22" s="751"/>
      <c r="ETA22" s="751"/>
      <c r="ETB22" s="751"/>
      <c r="ETC22" s="751"/>
      <c r="ETD22" s="751"/>
      <c r="ETE22" s="751"/>
      <c r="ETF22" s="751"/>
      <c r="ETG22" s="751"/>
      <c r="ETH22" s="751"/>
      <c r="ETI22" s="751"/>
      <c r="ETJ22" s="751"/>
      <c r="ETK22" s="751"/>
      <c r="ETL22" s="751"/>
      <c r="ETM22" s="751"/>
      <c r="ETN22" s="751"/>
      <c r="ETO22" s="751"/>
      <c r="ETP22" s="751"/>
      <c r="ETQ22" s="751"/>
      <c r="ETR22" s="751"/>
      <c r="ETS22" s="751"/>
      <c r="ETT22" s="751"/>
      <c r="ETU22" s="751"/>
      <c r="ETV22" s="751"/>
      <c r="ETW22" s="751"/>
      <c r="ETX22" s="751"/>
      <c r="ETY22" s="751"/>
      <c r="ETZ22" s="751"/>
      <c r="EUA22" s="751"/>
      <c r="EUB22" s="751"/>
      <c r="EUC22" s="751"/>
      <c r="EUD22" s="751"/>
      <c r="EUE22" s="751"/>
      <c r="EUF22" s="751"/>
      <c r="EUG22" s="751"/>
      <c r="EUH22" s="751"/>
      <c r="EUI22" s="751"/>
      <c r="EUJ22" s="751"/>
      <c r="EUK22" s="751"/>
      <c r="EUL22" s="751"/>
      <c r="EUM22" s="751"/>
      <c r="EUN22" s="751"/>
      <c r="EUO22" s="751"/>
      <c r="EUP22" s="751"/>
      <c r="EUQ22" s="751"/>
      <c r="EUR22" s="751"/>
      <c r="EUS22" s="751"/>
      <c r="EUT22" s="751"/>
      <c r="EUU22" s="751"/>
      <c r="EUV22" s="751"/>
      <c r="EUW22" s="751"/>
      <c r="EUX22" s="751"/>
      <c r="EUY22" s="751"/>
      <c r="EUZ22" s="751"/>
      <c r="EVA22" s="751"/>
      <c r="EVB22" s="751"/>
      <c r="EVC22" s="751"/>
      <c r="EVD22" s="751"/>
      <c r="EVE22" s="751"/>
      <c r="EVF22" s="751"/>
      <c r="EVG22" s="751"/>
      <c r="EVH22" s="751"/>
      <c r="EVI22" s="751"/>
      <c r="EVJ22" s="751"/>
      <c r="EVK22" s="751"/>
      <c r="EVL22" s="751"/>
      <c r="EVM22" s="751"/>
      <c r="EVN22" s="751"/>
      <c r="EVO22" s="751"/>
      <c r="EVP22" s="751"/>
      <c r="EVQ22" s="751"/>
      <c r="EVR22" s="751"/>
      <c r="EVS22" s="751"/>
      <c r="EVT22" s="751"/>
      <c r="EVU22" s="751"/>
      <c r="EVV22" s="751"/>
      <c r="EVW22" s="751"/>
      <c r="EVX22" s="751"/>
      <c r="EVY22" s="751"/>
      <c r="EVZ22" s="751"/>
      <c r="EWA22" s="751"/>
      <c r="EWB22" s="751"/>
      <c r="EWC22" s="751"/>
      <c r="EWD22" s="751"/>
      <c r="EWE22" s="751"/>
      <c r="EWF22" s="751"/>
      <c r="EWG22" s="751"/>
      <c r="EWH22" s="751"/>
      <c r="EWI22" s="751"/>
      <c r="EWJ22" s="751"/>
      <c r="EWK22" s="751"/>
      <c r="EWL22" s="751"/>
      <c r="EWM22" s="751"/>
      <c r="EWN22" s="751"/>
      <c r="EWO22" s="751"/>
      <c r="EWP22" s="751"/>
      <c r="EWQ22" s="751"/>
      <c r="EWR22" s="751"/>
      <c r="EWS22" s="751"/>
      <c r="EWT22" s="751"/>
      <c r="EWU22" s="751"/>
      <c r="EWV22" s="751"/>
      <c r="EWW22" s="751"/>
      <c r="EWX22" s="751"/>
      <c r="EWY22" s="751"/>
      <c r="EWZ22" s="751"/>
      <c r="EXA22" s="751"/>
      <c r="EXB22" s="751"/>
      <c r="EXC22" s="751"/>
      <c r="EXD22" s="751"/>
      <c r="EXE22" s="751"/>
      <c r="EXF22" s="751"/>
      <c r="EXG22" s="751"/>
      <c r="EXH22" s="751"/>
      <c r="EXI22" s="751"/>
      <c r="EXJ22" s="751"/>
      <c r="EXK22" s="751"/>
      <c r="EXL22" s="751"/>
      <c r="EXM22" s="751"/>
      <c r="EXN22" s="751"/>
      <c r="EXO22" s="751"/>
      <c r="EXP22" s="751"/>
      <c r="EXQ22" s="751"/>
      <c r="EXR22" s="751"/>
      <c r="EXS22" s="751"/>
      <c r="EXT22" s="751"/>
      <c r="EXU22" s="751"/>
      <c r="EXV22" s="751"/>
      <c r="EXW22" s="751"/>
      <c r="EXX22" s="751"/>
      <c r="EXY22" s="751"/>
      <c r="EXZ22" s="751"/>
      <c r="EYA22" s="751"/>
      <c r="EYB22" s="751"/>
      <c r="EYC22" s="751"/>
      <c r="EYD22" s="751"/>
      <c r="EYE22" s="751"/>
      <c r="EYF22" s="751"/>
      <c r="EYG22" s="751"/>
      <c r="EYH22" s="751"/>
      <c r="EYI22" s="751"/>
      <c r="EYJ22" s="751"/>
      <c r="EYK22" s="751"/>
      <c r="EYL22" s="751"/>
      <c r="EYM22" s="751"/>
      <c r="EYN22" s="751"/>
      <c r="EYO22" s="751"/>
      <c r="EYP22" s="751"/>
      <c r="EYQ22" s="751"/>
      <c r="EYR22" s="751"/>
      <c r="EYS22" s="751"/>
      <c r="EYT22" s="751"/>
      <c r="EYU22" s="751"/>
      <c r="EYV22" s="751"/>
      <c r="EYW22" s="751"/>
      <c r="EYX22" s="751"/>
      <c r="EYY22" s="751"/>
      <c r="EYZ22" s="751"/>
      <c r="EZA22" s="751"/>
      <c r="EZB22" s="751"/>
      <c r="EZC22" s="751"/>
      <c r="EZD22" s="751"/>
      <c r="EZE22" s="751"/>
      <c r="EZF22" s="751"/>
      <c r="EZG22" s="751"/>
      <c r="EZH22" s="751"/>
      <c r="EZI22" s="751"/>
      <c r="EZJ22" s="751"/>
      <c r="EZK22" s="751"/>
      <c r="EZL22" s="751"/>
      <c r="EZM22" s="751"/>
      <c r="EZN22" s="751"/>
      <c r="EZO22" s="751"/>
      <c r="EZP22" s="751"/>
      <c r="EZQ22" s="751"/>
      <c r="EZR22" s="751"/>
      <c r="EZS22" s="751"/>
      <c r="EZT22" s="751"/>
      <c r="EZU22" s="751"/>
      <c r="EZV22" s="751"/>
      <c r="EZW22" s="751"/>
      <c r="EZX22" s="751"/>
      <c r="EZY22" s="751"/>
      <c r="EZZ22" s="751"/>
      <c r="FAA22" s="751"/>
      <c r="FAB22" s="751"/>
      <c r="FAC22" s="751"/>
      <c r="FAD22" s="751"/>
      <c r="FAE22" s="751"/>
      <c r="FAF22" s="751"/>
      <c r="FAG22" s="751"/>
      <c r="FAH22" s="751"/>
      <c r="FAI22" s="751"/>
      <c r="FAJ22" s="751"/>
      <c r="FAK22" s="751"/>
      <c r="FAL22" s="751"/>
      <c r="FAM22" s="751"/>
      <c r="FAN22" s="751"/>
      <c r="FAO22" s="751"/>
      <c r="FAP22" s="751"/>
      <c r="FAQ22" s="751"/>
      <c r="FAR22" s="751"/>
      <c r="FAS22" s="751"/>
      <c r="FAT22" s="751"/>
      <c r="FAU22" s="751"/>
      <c r="FAV22" s="751"/>
      <c r="FAW22" s="751"/>
      <c r="FAX22" s="751"/>
      <c r="FAY22" s="751"/>
      <c r="FAZ22" s="751"/>
      <c r="FBA22" s="751"/>
      <c r="FBB22" s="751"/>
      <c r="FBC22" s="751"/>
      <c r="FBD22" s="751"/>
      <c r="FBE22" s="751"/>
      <c r="FBF22" s="751"/>
      <c r="FBG22" s="751"/>
      <c r="FBH22" s="751"/>
      <c r="FBI22" s="751"/>
      <c r="FBJ22" s="751"/>
      <c r="FBK22" s="751"/>
      <c r="FBL22" s="751"/>
      <c r="FBM22" s="751"/>
      <c r="FBN22" s="751"/>
      <c r="FBO22" s="751"/>
      <c r="FBP22" s="751"/>
      <c r="FBQ22" s="751"/>
      <c r="FBR22" s="751"/>
      <c r="FBS22" s="751"/>
      <c r="FBT22" s="751"/>
      <c r="FBU22" s="751"/>
      <c r="FBV22" s="751"/>
      <c r="FBW22" s="751"/>
      <c r="FBX22" s="751"/>
      <c r="FBY22" s="751"/>
      <c r="FBZ22" s="751"/>
      <c r="FCA22" s="751"/>
      <c r="FCB22" s="751"/>
      <c r="FCC22" s="751"/>
      <c r="FCD22" s="751"/>
      <c r="FCE22" s="751"/>
      <c r="FCF22" s="751"/>
      <c r="FCG22" s="751"/>
      <c r="FCH22" s="751"/>
      <c r="FCI22" s="751"/>
      <c r="FCJ22" s="751"/>
      <c r="FCK22" s="751"/>
      <c r="FCL22" s="751"/>
      <c r="FCM22" s="751"/>
      <c r="FCN22" s="751"/>
      <c r="FCO22" s="751"/>
      <c r="FCP22" s="751"/>
      <c r="FCQ22" s="751"/>
      <c r="FCR22" s="751"/>
      <c r="FCS22" s="751"/>
      <c r="FCT22" s="751"/>
      <c r="FCU22" s="751"/>
      <c r="FCV22" s="751"/>
      <c r="FCW22" s="751"/>
      <c r="FCX22" s="751"/>
      <c r="FCY22" s="751"/>
      <c r="FCZ22" s="751"/>
      <c r="FDA22" s="751"/>
      <c r="FDB22" s="751"/>
      <c r="FDC22" s="751"/>
      <c r="FDD22" s="751"/>
      <c r="FDE22" s="751"/>
      <c r="FDF22" s="751"/>
      <c r="FDG22" s="751"/>
      <c r="FDH22" s="751"/>
      <c r="FDI22" s="751"/>
      <c r="FDJ22" s="751"/>
      <c r="FDK22" s="751"/>
      <c r="FDL22" s="751"/>
      <c r="FDM22" s="751"/>
      <c r="FDN22" s="751"/>
      <c r="FDO22" s="751"/>
      <c r="FDP22" s="751"/>
      <c r="FDQ22" s="751"/>
      <c r="FDR22" s="751"/>
      <c r="FDS22" s="751"/>
      <c r="FDT22" s="751"/>
      <c r="FDU22" s="751"/>
      <c r="FDV22" s="751"/>
      <c r="FDW22" s="751"/>
      <c r="FDX22" s="751"/>
      <c r="FDY22" s="751"/>
      <c r="FDZ22" s="751"/>
      <c r="FEA22" s="751"/>
      <c r="FEB22" s="751"/>
      <c r="FEC22" s="751"/>
      <c r="FED22" s="751"/>
      <c r="FEE22" s="751"/>
      <c r="FEF22" s="751"/>
      <c r="FEG22" s="751"/>
      <c r="FEH22" s="751"/>
      <c r="FEI22" s="751"/>
      <c r="FEJ22" s="751"/>
      <c r="FEK22" s="751"/>
      <c r="FEL22" s="751"/>
      <c r="FEM22" s="751"/>
      <c r="FEN22" s="751"/>
      <c r="FEO22" s="751"/>
      <c r="FEP22" s="751"/>
      <c r="FEQ22" s="751"/>
      <c r="FER22" s="751"/>
      <c r="FES22" s="751"/>
      <c r="FET22" s="751"/>
      <c r="FEU22" s="751"/>
      <c r="FEV22" s="751"/>
      <c r="FEW22" s="751"/>
      <c r="FEX22" s="751"/>
      <c r="FEY22" s="751"/>
      <c r="FEZ22" s="751"/>
      <c r="FFA22" s="751"/>
      <c r="FFB22" s="751"/>
      <c r="FFC22" s="751"/>
      <c r="FFD22" s="751"/>
      <c r="FFE22" s="751"/>
      <c r="FFF22" s="751"/>
      <c r="FFG22" s="751"/>
      <c r="FFH22" s="751"/>
      <c r="FFI22" s="751"/>
      <c r="FFJ22" s="751"/>
      <c r="FFK22" s="751"/>
      <c r="FFL22" s="751"/>
      <c r="FFM22" s="751"/>
      <c r="FFN22" s="751"/>
      <c r="FFO22" s="751"/>
      <c r="FFP22" s="751"/>
      <c r="FFQ22" s="751"/>
      <c r="FFR22" s="751"/>
      <c r="FFS22" s="751"/>
      <c r="FFT22" s="751"/>
      <c r="FFU22" s="751"/>
      <c r="FFV22" s="751"/>
      <c r="FFW22" s="751"/>
      <c r="FFX22" s="751"/>
      <c r="FFY22" s="751"/>
      <c r="FFZ22" s="751"/>
      <c r="FGA22" s="751"/>
      <c r="FGB22" s="751"/>
      <c r="FGC22" s="751"/>
      <c r="FGD22" s="751"/>
      <c r="FGE22" s="751"/>
      <c r="FGF22" s="751"/>
      <c r="FGG22" s="751"/>
      <c r="FGH22" s="751"/>
      <c r="FGI22" s="751"/>
      <c r="FGJ22" s="751"/>
      <c r="FGK22" s="751"/>
      <c r="FGL22" s="751"/>
      <c r="FGM22" s="751"/>
      <c r="FGN22" s="751"/>
      <c r="FGO22" s="751"/>
      <c r="FGP22" s="751"/>
      <c r="FGQ22" s="751"/>
      <c r="FGR22" s="751"/>
      <c r="FGS22" s="751"/>
      <c r="FGT22" s="751"/>
      <c r="FGU22" s="751"/>
      <c r="FGV22" s="751"/>
      <c r="FGW22" s="751"/>
      <c r="FGX22" s="751"/>
      <c r="FGY22" s="751"/>
      <c r="FGZ22" s="751"/>
      <c r="FHA22" s="751"/>
      <c r="FHB22" s="751"/>
      <c r="FHC22" s="751"/>
      <c r="FHD22" s="751"/>
      <c r="FHE22" s="751"/>
      <c r="FHF22" s="751"/>
      <c r="FHG22" s="751"/>
      <c r="FHH22" s="751"/>
      <c r="FHI22" s="751"/>
      <c r="FHJ22" s="751"/>
      <c r="FHK22" s="751"/>
      <c r="FHL22" s="751"/>
      <c r="FHM22" s="751"/>
      <c r="FHN22" s="751"/>
      <c r="FHO22" s="751"/>
      <c r="FHP22" s="751"/>
      <c r="FHQ22" s="751"/>
      <c r="FHR22" s="751"/>
      <c r="FHS22" s="751"/>
      <c r="FHT22" s="751"/>
      <c r="FHU22" s="751"/>
      <c r="FHV22" s="751"/>
      <c r="FHW22" s="751"/>
      <c r="FHX22" s="751"/>
      <c r="FHY22" s="751"/>
      <c r="FHZ22" s="751"/>
      <c r="FIA22" s="751"/>
      <c r="FIB22" s="751"/>
      <c r="FIC22" s="751"/>
      <c r="FID22" s="751"/>
      <c r="FIE22" s="751"/>
      <c r="FIF22" s="751"/>
      <c r="FIG22" s="751"/>
      <c r="FIH22" s="751"/>
      <c r="FII22" s="751"/>
      <c r="FIJ22" s="751"/>
      <c r="FIK22" s="751"/>
      <c r="FIL22" s="751"/>
      <c r="FIM22" s="751"/>
      <c r="FIN22" s="751"/>
      <c r="FIO22" s="751"/>
      <c r="FIP22" s="751"/>
      <c r="FIQ22" s="751"/>
      <c r="FIR22" s="751"/>
      <c r="FIS22" s="751"/>
      <c r="FIT22" s="751"/>
      <c r="FIU22" s="751"/>
      <c r="FIV22" s="751"/>
      <c r="FIW22" s="751"/>
      <c r="FIX22" s="751"/>
      <c r="FIY22" s="751"/>
      <c r="FIZ22" s="751"/>
      <c r="FJA22" s="751"/>
      <c r="FJB22" s="751"/>
      <c r="FJC22" s="751"/>
      <c r="FJD22" s="751"/>
      <c r="FJE22" s="751"/>
      <c r="FJF22" s="751"/>
      <c r="FJG22" s="751"/>
      <c r="FJH22" s="751"/>
      <c r="FJI22" s="751"/>
      <c r="FJJ22" s="751"/>
      <c r="FJK22" s="751"/>
      <c r="FJL22" s="751"/>
      <c r="FJM22" s="751"/>
      <c r="FJN22" s="751"/>
      <c r="FJO22" s="751"/>
      <c r="FJP22" s="751"/>
      <c r="FJQ22" s="751"/>
      <c r="FJR22" s="751"/>
      <c r="FJS22" s="751"/>
      <c r="FJT22" s="751"/>
      <c r="FJU22" s="751"/>
      <c r="FJV22" s="751"/>
      <c r="FJW22" s="751"/>
      <c r="FJX22" s="751"/>
      <c r="FJY22" s="751"/>
      <c r="FJZ22" s="751"/>
      <c r="FKA22" s="751"/>
      <c r="FKB22" s="751"/>
      <c r="FKC22" s="751"/>
      <c r="FKD22" s="751"/>
      <c r="FKE22" s="751"/>
      <c r="FKF22" s="751"/>
      <c r="FKG22" s="751"/>
      <c r="FKH22" s="751"/>
      <c r="FKI22" s="751"/>
      <c r="FKJ22" s="751"/>
      <c r="FKK22" s="751"/>
      <c r="FKL22" s="751"/>
      <c r="FKM22" s="751"/>
      <c r="FKN22" s="751"/>
      <c r="FKO22" s="751"/>
      <c r="FKP22" s="751"/>
      <c r="FKQ22" s="751"/>
      <c r="FKR22" s="751"/>
      <c r="FKS22" s="751"/>
      <c r="FKT22" s="751"/>
      <c r="FKU22" s="751"/>
      <c r="FKV22" s="751"/>
      <c r="FKW22" s="751"/>
      <c r="FKX22" s="751"/>
      <c r="FKY22" s="751"/>
      <c r="FKZ22" s="751"/>
      <c r="FLA22" s="751"/>
      <c r="FLB22" s="751"/>
      <c r="FLC22" s="751"/>
      <c r="FLD22" s="751"/>
      <c r="FLE22" s="751"/>
      <c r="FLF22" s="751"/>
      <c r="FLG22" s="751"/>
      <c r="FLH22" s="751"/>
      <c r="FLI22" s="751"/>
      <c r="FLJ22" s="751"/>
      <c r="FLK22" s="751"/>
      <c r="FLL22" s="751"/>
      <c r="FLM22" s="751"/>
      <c r="FLN22" s="751"/>
      <c r="FLO22" s="751"/>
      <c r="FLP22" s="751"/>
      <c r="FLQ22" s="751"/>
      <c r="FLR22" s="751"/>
      <c r="FLS22" s="751"/>
      <c r="FLT22" s="751"/>
      <c r="FLU22" s="751"/>
      <c r="FLV22" s="751"/>
      <c r="FLW22" s="751"/>
      <c r="FLX22" s="751"/>
      <c r="FLY22" s="751"/>
      <c r="FLZ22" s="751"/>
      <c r="FMA22" s="751"/>
      <c r="FMB22" s="751"/>
      <c r="FMC22" s="751"/>
      <c r="FMD22" s="751"/>
      <c r="FME22" s="751"/>
      <c r="FMF22" s="751"/>
      <c r="FMG22" s="751"/>
      <c r="FMH22" s="751"/>
      <c r="FMI22" s="751"/>
      <c r="FMJ22" s="751"/>
      <c r="FMK22" s="751"/>
      <c r="FML22" s="751"/>
      <c r="FMM22" s="751"/>
      <c r="FMN22" s="751"/>
      <c r="FMO22" s="751"/>
      <c r="FMP22" s="751"/>
      <c r="FMQ22" s="751"/>
      <c r="FMR22" s="751"/>
      <c r="FMS22" s="751"/>
      <c r="FMT22" s="751"/>
      <c r="FMU22" s="751"/>
      <c r="FMV22" s="751"/>
      <c r="FMW22" s="751"/>
      <c r="FMX22" s="751"/>
      <c r="FMY22" s="751"/>
      <c r="FMZ22" s="751"/>
      <c r="FNA22" s="751"/>
      <c r="FNB22" s="751"/>
      <c r="FNC22" s="751"/>
      <c r="FND22" s="751"/>
      <c r="FNE22" s="751"/>
      <c r="FNF22" s="751"/>
      <c r="FNG22" s="751"/>
      <c r="FNH22" s="751"/>
      <c r="FNI22" s="751"/>
      <c r="FNJ22" s="751"/>
      <c r="FNK22" s="751"/>
      <c r="FNL22" s="751"/>
      <c r="FNM22" s="751"/>
      <c r="FNN22" s="751"/>
      <c r="FNO22" s="751"/>
      <c r="FNP22" s="751"/>
      <c r="FNQ22" s="751"/>
      <c r="FNR22" s="751"/>
      <c r="FNS22" s="751"/>
      <c r="FNT22" s="751"/>
      <c r="FNU22" s="751"/>
      <c r="FNV22" s="751"/>
      <c r="FNW22" s="751"/>
      <c r="FNX22" s="751"/>
      <c r="FNY22" s="751"/>
      <c r="FNZ22" s="751"/>
      <c r="FOA22" s="751"/>
      <c r="FOB22" s="751"/>
      <c r="FOC22" s="751"/>
      <c r="FOD22" s="751"/>
      <c r="FOE22" s="751"/>
      <c r="FOF22" s="751"/>
      <c r="FOG22" s="751"/>
      <c r="FOH22" s="751"/>
      <c r="FOI22" s="751"/>
      <c r="FOJ22" s="751"/>
      <c r="FOK22" s="751"/>
      <c r="FOL22" s="751"/>
      <c r="FOM22" s="751"/>
      <c r="FON22" s="751"/>
      <c r="FOO22" s="751"/>
      <c r="FOP22" s="751"/>
      <c r="FOQ22" s="751"/>
      <c r="FOR22" s="751"/>
      <c r="FOS22" s="751"/>
      <c r="FOT22" s="751"/>
      <c r="FOU22" s="751"/>
      <c r="FOV22" s="751"/>
      <c r="FOW22" s="751"/>
      <c r="FOX22" s="751"/>
      <c r="FOY22" s="751"/>
      <c r="FOZ22" s="751"/>
      <c r="FPA22" s="751"/>
      <c r="FPB22" s="751"/>
      <c r="FPC22" s="751"/>
      <c r="FPD22" s="751"/>
      <c r="FPE22" s="751"/>
      <c r="FPF22" s="751"/>
      <c r="FPG22" s="751"/>
      <c r="FPH22" s="751"/>
      <c r="FPI22" s="751"/>
      <c r="FPJ22" s="751"/>
      <c r="FPK22" s="751"/>
      <c r="FPL22" s="751"/>
      <c r="FPM22" s="751"/>
      <c r="FPN22" s="751"/>
      <c r="FPO22" s="751"/>
      <c r="FPP22" s="751"/>
      <c r="FPQ22" s="751"/>
      <c r="FPR22" s="751"/>
      <c r="FPS22" s="751"/>
      <c r="FPT22" s="751"/>
      <c r="FPU22" s="751"/>
      <c r="FPV22" s="751"/>
      <c r="FPW22" s="751"/>
      <c r="FPX22" s="751"/>
      <c r="FPY22" s="751"/>
      <c r="FPZ22" s="751"/>
      <c r="FQA22" s="751"/>
      <c r="FQB22" s="751"/>
      <c r="FQC22" s="751"/>
      <c r="FQD22" s="751"/>
      <c r="FQE22" s="751"/>
      <c r="FQF22" s="751"/>
      <c r="FQG22" s="751"/>
      <c r="FQH22" s="751"/>
      <c r="FQI22" s="751"/>
      <c r="FQJ22" s="751"/>
      <c r="FQK22" s="751"/>
      <c r="FQL22" s="751"/>
      <c r="FQM22" s="751"/>
      <c r="FQN22" s="751"/>
      <c r="FQO22" s="751"/>
      <c r="FQP22" s="751"/>
      <c r="FQQ22" s="751"/>
      <c r="FQR22" s="751"/>
      <c r="FQS22" s="751"/>
      <c r="FQT22" s="751"/>
      <c r="FQU22" s="751"/>
      <c r="FQV22" s="751"/>
      <c r="FQW22" s="751"/>
      <c r="FQX22" s="751"/>
      <c r="FQY22" s="751"/>
      <c r="FQZ22" s="751"/>
      <c r="FRA22" s="751"/>
      <c r="FRB22" s="751"/>
      <c r="FRC22" s="751"/>
      <c r="FRD22" s="751"/>
      <c r="FRE22" s="751"/>
      <c r="FRF22" s="751"/>
      <c r="FRG22" s="751"/>
      <c r="FRH22" s="751"/>
      <c r="FRI22" s="751"/>
      <c r="FRJ22" s="751"/>
      <c r="FRK22" s="751"/>
      <c r="FRL22" s="751"/>
      <c r="FRM22" s="751"/>
      <c r="FRN22" s="751"/>
      <c r="FRO22" s="751"/>
      <c r="FRP22" s="751"/>
      <c r="FRQ22" s="751"/>
      <c r="FRR22" s="751"/>
      <c r="FRS22" s="751"/>
      <c r="FRT22" s="751"/>
      <c r="FRU22" s="751"/>
      <c r="FRV22" s="751"/>
      <c r="FRW22" s="751"/>
      <c r="FRX22" s="751"/>
      <c r="FRY22" s="751"/>
      <c r="FRZ22" s="751"/>
      <c r="FSA22" s="751"/>
      <c r="FSB22" s="751"/>
      <c r="FSC22" s="751"/>
      <c r="FSD22" s="751"/>
      <c r="FSE22" s="751"/>
      <c r="FSF22" s="751"/>
      <c r="FSG22" s="751"/>
      <c r="FSH22" s="751"/>
      <c r="FSI22" s="751"/>
      <c r="FSJ22" s="751"/>
      <c r="FSK22" s="751"/>
      <c r="FSL22" s="751"/>
      <c r="FSM22" s="751"/>
      <c r="FSN22" s="751"/>
      <c r="FSO22" s="751"/>
      <c r="FSP22" s="751"/>
      <c r="FSQ22" s="751"/>
      <c r="FSR22" s="751"/>
      <c r="FSS22" s="751"/>
      <c r="FST22" s="751"/>
      <c r="FSU22" s="751"/>
      <c r="FSV22" s="751"/>
      <c r="FSW22" s="751"/>
      <c r="FSX22" s="751"/>
      <c r="FSY22" s="751"/>
      <c r="FSZ22" s="751"/>
      <c r="FTA22" s="751"/>
      <c r="FTB22" s="751"/>
      <c r="FTC22" s="751"/>
      <c r="FTD22" s="751"/>
      <c r="FTE22" s="751"/>
      <c r="FTF22" s="751"/>
      <c r="FTG22" s="751"/>
      <c r="FTH22" s="751"/>
      <c r="FTI22" s="751"/>
      <c r="FTJ22" s="751"/>
      <c r="FTK22" s="751"/>
      <c r="FTL22" s="751"/>
      <c r="FTM22" s="751"/>
      <c r="FTN22" s="751"/>
      <c r="FTO22" s="751"/>
      <c r="FTP22" s="751"/>
      <c r="FTQ22" s="751"/>
      <c r="FTR22" s="751"/>
      <c r="FTS22" s="751"/>
      <c r="FTT22" s="751"/>
      <c r="FTU22" s="751"/>
      <c r="FTV22" s="751"/>
      <c r="FTW22" s="751"/>
      <c r="FTX22" s="751"/>
      <c r="FTY22" s="751"/>
      <c r="FTZ22" s="751"/>
      <c r="FUA22" s="751"/>
      <c r="FUB22" s="751"/>
      <c r="FUC22" s="751"/>
      <c r="FUD22" s="751"/>
      <c r="FUE22" s="751"/>
      <c r="FUF22" s="751"/>
      <c r="FUG22" s="751"/>
      <c r="FUH22" s="751"/>
      <c r="FUI22" s="751"/>
      <c r="FUJ22" s="751"/>
      <c r="FUK22" s="751"/>
      <c r="FUL22" s="751"/>
      <c r="FUM22" s="751"/>
      <c r="FUN22" s="751"/>
      <c r="FUO22" s="751"/>
      <c r="FUP22" s="751"/>
      <c r="FUQ22" s="751"/>
      <c r="FUR22" s="751"/>
      <c r="FUS22" s="751"/>
      <c r="FUT22" s="751"/>
      <c r="FUU22" s="751"/>
      <c r="FUV22" s="751"/>
      <c r="FUW22" s="751"/>
      <c r="FUX22" s="751"/>
      <c r="FUY22" s="751"/>
      <c r="FUZ22" s="751"/>
      <c r="FVA22" s="751"/>
      <c r="FVB22" s="751"/>
      <c r="FVC22" s="751"/>
      <c r="FVD22" s="751"/>
      <c r="FVE22" s="751"/>
      <c r="FVF22" s="751"/>
      <c r="FVG22" s="751"/>
      <c r="FVH22" s="751"/>
      <c r="FVI22" s="751"/>
      <c r="FVJ22" s="751"/>
      <c r="FVK22" s="751"/>
      <c r="FVL22" s="751"/>
      <c r="FVM22" s="751"/>
      <c r="FVN22" s="751"/>
      <c r="FVO22" s="751"/>
      <c r="FVP22" s="751"/>
      <c r="FVQ22" s="751"/>
      <c r="FVR22" s="751"/>
      <c r="FVS22" s="751"/>
      <c r="FVT22" s="751"/>
      <c r="FVU22" s="751"/>
      <c r="FVV22" s="751"/>
      <c r="FVW22" s="751"/>
      <c r="FVX22" s="751"/>
      <c r="FVY22" s="751"/>
      <c r="FVZ22" s="751"/>
      <c r="FWA22" s="751"/>
      <c r="FWB22" s="751"/>
      <c r="FWC22" s="751"/>
      <c r="FWD22" s="751"/>
      <c r="FWE22" s="751"/>
      <c r="FWF22" s="751"/>
      <c r="FWG22" s="751"/>
      <c r="FWH22" s="751"/>
      <c r="FWI22" s="751"/>
      <c r="FWJ22" s="751"/>
      <c r="FWK22" s="751"/>
      <c r="FWL22" s="751"/>
      <c r="FWM22" s="751"/>
      <c r="FWN22" s="751"/>
      <c r="FWO22" s="751"/>
      <c r="FWP22" s="751"/>
      <c r="FWQ22" s="751"/>
      <c r="FWR22" s="751"/>
      <c r="FWS22" s="751"/>
      <c r="FWT22" s="751"/>
      <c r="FWU22" s="751"/>
      <c r="FWV22" s="751"/>
      <c r="FWW22" s="751"/>
      <c r="FWX22" s="751"/>
      <c r="FWY22" s="751"/>
      <c r="FWZ22" s="751"/>
      <c r="FXA22" s="751"/>
      <c r="FXB22" s="751"/>
      <c r="FXC22" s="751"/>
      <c r="FXD22" s="751"/>
      <c r="FXE22" s="751"/>
      <c r="FXF22" s="751"/>
      <c r="FXG22" s="751"/>
      <c r="FXH22" s="751"/>
      <c r="FXI22" s="751"/>
      <c r="FXJ22" s="751"/>
      <c r="FXK22" s="751"/>
      <c r="FXL22" s="751"/>
      <c r="FXM22" s="751"/>
      <c r="FXN22" s="751"/>
      <c r="FXO22" s="751"/>
      <c r="FXP22" s="751"/>
      <c r="FXQ22" s="751"/>
      <c r="FXR22" s="751"/>
      <c r="FXS22" s="751"/>
      <c r="FXT22" s="751"/>
      <c r="FXU22" s="751"/>
      <c r="FXV22" s="751"/>
      <c r="FXW22" s="751"/>
      <c r="FXX22" s="751"/>
      <c r="FXY22" s="751"/>
      <c r="FXZ22" s="751"/>
      <c r="FYA22" s="751"/>
      <c r="FYB22" s="751"/>
      <c r="FYC22" s="751"/>
      <c r="FYD22" s="751"/>
      <c r="FYE22" s="751"/>
      <c r="FYF22" s="751"/>
      <c r="FYG22" s="751"/>
      <c r="FYH22" s="751"/>
      <c r="FYI22" s="751"/>
      <c r="FYJ22" s="751"/>
      <c r="FYK22" s="751"/>
      <c r="FYL22" s="751"/>
      <c r="FYM22" s="751"/>
      <c r="FYN22" s="751"/>
      <c r="FYO22" s="751"/>
      <c r="FYP22" s="751"/>
      <c r="FYQ22" s="751"/>
      <c r="FYR22" s="751"/>
      <c r="FYS22" s="751"/>
      <c r="FYT22" s="751"/>
      <c r="FYU22" s="751"/>
      <c r="FYV22" s="751"/>
      <c r="FYW22" s="751"/>
      <c r="FYX22" s="751"/>
      <c r="FYY22" s="751"/>
      <c r="FYZ22" s="751"/>
      <c r="FZA22" s="751"/>
      <c r="FZB22" s="751"/>
      <c r="FZC22" s="751"/>
      <c r="FZD22" s="751"/>
      <c r="FZE22" s="751"/>
      <c r="FZF22" s="751"/>
      <c r="FZG22" s="751"/>
      <c r="FZH22" s="751"/>
      <c r="FZI22" s="751"/>
      <c r="FZJ22" s="751"/>
      <c r="FZK22" s="751"/>
      <c r="FZL22" s="751"/>
      <c r="FZM22" s="751"/>
      <c r="FZN22" s="751"/>
      <c r="FZO22" s="751"/>
      <c r="FZP22" s="751"/>
      <c r="FZQ22" s="751"/>
      <c r="FZR22" s="751"/>
      <c r="FZS22" s="751"/>
      <c r="FZT22" s="751"/>
      <c r="FZU22" s="751"/>
      <c r="FZV22" s="751"/>
      <c r="FZW22" s="751"/>
      <c r="FZX22" s="751"/>
      <c r="FZY22" s="751"/>
      <c r="FZZ22" s="751"/>
      <c r="GAA22" s="751"/>
      <c r="GAB22" s="751"/>
      <c r="GAC22" s="751"/>
      <c r="GAD22" s="751"/>
      <c r="GAE22" s="751"/>
      <c r="GAF22" s="751"/>
      <c r="GAG22" s="751"/>
      <c r="GAH22" s="751"/>
      <c r="GAI22" s="751"/>
      <c r="GAJ22" s="751"/>
      <c r="GAK22" s="751"/>
      <c r="GAL22" s="751"/>
      <c r="GAM22" s="751"/>
      <c r="GAN22" s="751"/>
      <c r="GAO22" s="751"/>
      <c r="GAP22" s="751"/>
      <c r="GAQ22" s="751"/>
      <c r="GAR22" s="751"/>
      <c r="GAS22" s="751"/>
      <c r="GAT22" s="751"/>
      <c r="GAU22" s="751"/>
      <c r="GAV22" s="751"/>
      <c r="GAW22" s="751"/>
      <c r="GAX22" s="751"/>
      <c r="GAY22" s="751"/>
      <c r="GAZ22" s="751"/>
      <c r="GBA22" s="751"/>
      <c r="GBB22" s="751"/>
      <c r="GBC22" s="751"/>
      <c r="GBD22" s="751"/>
      <c r="GBE22" s="751"/>
      <c r="GBF22" s="751"/>
      <c r="GBG22" s="751"/>
      <c r="GBH22" s="751"/>
      <c r="GBI22" s="751"/>
      <c r="GBJ22" s="751"/>
      <c r="GBK22" s="751"/>
      <c r="GBL22" s="751"/>
      <c r="GBM22" s="751"/>
      <c r="GBN22" s="751"/>
      <c r="GBO22" s="751"/>
      <c r="GBP22" s="751"/>
      <c r="GBQ22" s="751"/>
      <c r="GBR22" s="751"/>
      <c r="GBS22" s="751"/>
      <c r="GBT22" s="751"/>
      <c r="GBU22" s="751"/>
      <c r="GBV22" s="751"/>
      <c r="GBW22" s="751"/>
      <c r="GBX22" s="751"/>
      <c r="GBY22" s="751"/>
      <c r="GBZ22" s="751"/>
      <c r="GCA22" s="751"/>
      <c r="GCB22" s="751"/>
      <c r="GCC22" s="751"/>
      <c r="GCD22" s="751"/>
      <c r="GCE22" s="751"/>
      <c r="GCF22" s="751"/>
      <c r="GCG22" s="751"/>
      <c r="GCH22" s="751"/>
      <c r="GCI22" s="751"/>
      <c r="GCJ22" s="751"/>
      <c r="GCK22" s="751"/>
      <c r="GCL22" s="751"/>
      <c r="GCM22" s="751"/>
      <c r="GCN22" s="751"/>
      <c r="GCO22" s="751"/>
      <c r="GCP22" s="751"/>
      <c r="GCQ22" s="751"/>
      <c r="GCR22" s="751"/>
      <c r="GCS22" s="751"/>
      <c r="GCT22" s="751"/>
      <c r="GCU22" s="751"/>
      <c r="GCV22" s="751"/>
      <c r="GCW22" s="751"/>
      <c r="GCX22" s="751"/>
      <c r="GCY22" s="751"/>
      <c r="GCZ22" s="751"/>
      <c r="GDA22" s="751"/>
      <c r="GDB22" s="751"/>
      <c r="GDC22" s="751"/>
      <c r="GDD22" s="751"/>
      <c r="GDE22" s="751"/>
      <c r="GDF22" s="751"/>
      <c r="GDG22" s="751"/>
      <c r="GDH22" s="751"/>
      <c r="GDI22" s="751"/>
      <c r="GDJ22" s="751"/>
      <c r="GDK22" s="751"/>
      <c r="GDL22" s="751"/>
      <c r="GDM22" s="751"/>
      <c r="GDN22" s="751"/>
      <c r="GDO22" s="751"/>
      <c r="GDP22" s="751"/>
      <c r="GDQ22" s="751"/>
      <c r="GDR22" s="751"/>
      <c r="GDS22" s="751"/>
      <c r="GDT22" s="751"/>
      <c r="GDU22" s="751"/>
      <c r="GDV22" s="751"/>
      <c r="GDW22" s="751"/>
      <c r="GDX22" s="751"/>
      <c r="GDY22" s="751"/>
      <c r="GDZ22" s="751"/>
      <c r="GEA22" s="751"/>
      <c r="GEB22" s="751"/>
      <c r="GEC22" s="751"/>
      <c r="GED22" s="751"/>
      <c r="GEE22" s="751"/>
      <c r="GEF22" s="751"/>
      <c r="GEG22" s="751"/>
      <c r="GEH22" s="751"/>
      <c r="GEI22" s="751"/>
      <c r="GEJ22" s="751"/>
      <c r="GEK22" s="751"/>
      <c r="GEL22" s="751"/>
      <c r="GEM22" s="751"/>
      <c r="GEN22" s="751"/>
      <c r="GEO22" s="751"/>
      <c r="GEP22" s="751"/>
      <c r="GEQ22" s="751"/>
      <c r="GER22" s="751"/>
      <c r="GES22" s="751"/>
      <c r="GET22" s="751"/>
      <c r="GEU22" s="751"/>
      <c r="GEV22" s="751"/>
      <c r="GEW22" s="751"/>
      <c r="GEX22" s="751"/>
      <c r="GEY22" s="751"/>
      <c r="GEZ22" s="751"/>
      <c r="GFA22" s="751"/>
      <c r="GFB22" s="751"/>
      <c r="GFC22" s="751"/>
      <c r="GFD22" s="751"/>
      <c r="GFE22" s="751"/>
      <c r="GFF22" s="751"/>
      <c r="GFG22" s="751"/>
      <c r="GFH22" s="751"/>
      <c r="GFI22" s="751"/>
      <c r="GFJ22" s="751"/>
      <c r="GFK22" s="751"/>
      <c r="GFL22" s="751"/>
      <c r="GFM22" s="751"/>
      <c r="GFN22" s="751"/>
      <c r="GFO22" s="751"/>
      <c r="GFP22" s="751"/>
      <c r="GFQ22" s="751"/>
      <c r="GFR22" s="751"/>
      <c r="GFS22" s="751"/>
      <c r="GFT22" s="751"/>
      <c r="GFU22" s="751"/>
      <c r="GFV22" s="751"/>
      <c r="GFW22" s="751"/>
      <c r="GFX22" s="751"/>
      <c r="GFY22" s="751"/>
      <c r="GFZ22" s="751"/>
      <c r="GGA22" s="751"/>
      <c r="GGB22" s="751"/>
      <c r="GGC22" s="751"/>
      <c r="GGD22" s="751"/>
      <c r="GGE22" s="751"/>
      <c r="GGF22" s="751"/>
      <c r="GGG22" s="751"/>
      <c r="GGH22" s="751"/>
      <c r="GGI22" s="751"/>
      <c r="GGJ22" s="751"/>
      <c r="GGK22" s="751"/>
      <c r="GGL22" s="751"/>
      <c r="GGM22" s="751"/>
      <c r="GGN22" s="751"/>
      <c r="GGO22" s="751"/>
      <c r="GGP22" s="751"/>
      <c r="GGQ22" s="751"/>
      <c r="GGR22" s="751"/>
      <c r="GGS22" s="751"/>
      <c r="GGT22" s="751"/>
      <c r="GGU22" s="751"/>
      <c r="GGV22" s="751"/>
      <c r="GGW22" s="751"/>
      <c r="GGX22" s="751"/>
      <c r="GGY22" s="751"/>
      <c r="GGZ22" s="751"/>
      <c r="GHA22" s="751"/>
      <c r="GHB22" s="751"/>
      <c r="GHC22" s="751"/>
      <c r="GHD22" s="751"/>
      <c r="GHE22" s="751"/>
      <c r="GHF22" s="751"/>
      <c r="GHG22" s="751"/>
      <c r="GHH22" s="751"/>
      <c r="GHI22" s="751"/>
      <c r="GHJ22" s="751"/>
      <c r="GHK22" s="751"/>
      <c r="GHL22" s="751"/>
      <c r="GHM22" s="751"/>
      <c r="GHN22" s="751"/>
      <c r="GHO22" s="751"/>
      <c r="GHP22" s="751"/>
      <c r="GHQ22" s="751"/>
      <c r="GHR22" s="751"/>
      <c r="GHS22" s="751"/>
      <c r="GHT22" s="751"/>
      <c r="GHU22" s="751"/>
      <c r="GHV22" s="751"/>
      <c r="GHW22" s="751"/>
      <c r="GHX22" s="751"/>
      <c r="GHY22" s="751"/>
      <c r="GHZ22" s="751"/>
      <c r="GIA22" s="751"/>
      <c r="GIB22" s="751"/>
      <c r="GIC22" s="751"/>
      <c r="GID22" s="751"/>
      <c r="GIE22" s="751"/>
      <c r="GIF22" s="751"/>
      <c r="GIG22" s="751"/>
      <c r="GIH22" s="751"/>
      <c r="GII22" s="751"/>
      <c r="GIJ22" s="751"/>
      <c r="GIK22" s="751"/>
      <c r="GIL22" s="751"/>
      <c r="GIM22" s="751"/>
      <c r="GIN22" s="751"/>
      <c r="GIO22" s="751"/>
      <c r="GIP22" s="751"/>
      <c r="GIQ22" s="751"/>
      <c r="GIR22" s="751"/>
      <c r="GIS22" s="751"/>
      <c r="GIT22" s="751"/>
      <c r="GIU22" s="751"/>
      <c r="GIV22" s="751"/>
      <c r="GIW22" s="751"/>
      <c r="GIX22" s="751"/>
      <c r="GIY22" s="751"/>
      <c r="GIZ22" s="751"/>
      <c r="GJA22" s="751"/>
      <c r="GJB22" s="751"/>
      <c r="GJC22" s="751"/>
      <c r="GJD22" s="751"/>
      <c r="GJE22" s="751"/>
      <c r="GJF22" s="751"/>
      <c r="GJG22" s="751"/>
      <c r="GJH22" s="751"/>
      <c r="GJI22" s="751"/>
      <c r="GJJ22" s="751"/>
      <c r="GJK22" s="751"/>
      <c r="GJL22" s="751"/>
      <c r="GJM22" s="751"/>
      <c r="GJN22" s="751"/>
      <c r="GJO22" s="751"/>
      <c r="GJP22" s="751"/>
      <c r="GJQ22" s="751"/>
      <c r="GJR22" s="751"/>
      <c r="GJS22" s="751"/>
      <c r="GJT22" s="751"/>
      <c r="GJU22" s="751"/>
      <c r="GJV22" s="751"/>
      <c r="GJW22" s="751"/>
      <c r="GJX22" s="751"/>
      <c r="GJY22" s="751"/>
      <c r="GJZ22" s="751"/>
      <c r="GKA22" s="751"/>
      <c r="GKB22" s="751"/>
      <c r="GKC22" s="751"/>
      <c r="GKD22" s="751"/>
      <c r="GKE22" s="751"/>
      <c r="GKF22" s="751"/>
      <c r="GKG22" s="751"/>
      <c r="GKH22" s="751"/>
      <c r="GKI22" s="751"/>
      <c r="GKJ22" s="751"/>
      <c r="GKK22" s="751"/>
      <c r="GKL22" s="751"/>
      <c r="GKM22" s="751"/>
      <c r="GKN22" s="751"/>
      <c r="GKO22" s="751"/>
      <c r="GKP22" s="751"/>
      <c r="GKQ22" s="751"/>
      <c r="GKR22" s="751"/>
      <c r="GKS22" s="751"/>
      <c r="GKT22" s="751"/>
      <c r="GKU22" s="751"/>
      <c r="GKV22" s="751"/>
      <c r="GKW22" s="751"/>
      <c r="GKX22" s="751"/>
      <c r="GKY22" s="751"/>
      <c r="GKZ22" s="751"/>
      <c r="GLA22" s="751"/>
      <c r="GLB22" s="751"/>
      <c r="GLC22" s="751"/>
      <c r="GLD22" s="751"/>
      <c r="GLE22" s="751"/>
      <c r="GLF22" s="751"/>
      <c r="GLG22" s="751"/>
      <c r="GLH22" s="751"/>
      <c r="GLI22" s="751"/>
      <c r="GLJ22" s="751"/>
      <c r="GLK22" s="751"/>
      <c r="GLL22" s="751"/>
      <c r="GLM22" s="751"/>
      <c r="GLN22" s="751"/>
      <c r="GLO22" s="751"/>
      <c r="GLP22" s="751"/>
      <c r="GLQ22" s="751"/>
      <c r="GLR22" s="751"/>
      <c r="GLS22" s="751"/>
      <c r="GLT22" s="751"/>
      <c r="GLU22" s="751"/>
      <c r="GLV22" s="751"/>
      <c r="GLW22" s="751"/>
      <c r="GLX22" s="751"/>
      <c r="GLY22" s="751"/>
      <c r="GLZ22" s="751"/>
      <c r="GMA22" s="751"/>
      <c r="GMB22" s="751"/>
      <c r="GMC22" s="751"/>
      <c r="GMD22" s="751"/>
      <c r="GME22" s="751"/>
      <c r="GMF22" s="751"/>
      <c r="GMG22" s="751"/>
      <c r="GMH22" s="751"/>
      <c r="GMI22" s="751"/>
      <c r="GMJ22" s="751"/>
      <c r="GMK22" s="751"/>
      <c r="GML22" s="751"/>
      <c r="GMM22" s="751"/>
      <c r="GMN22" s="751"/>
      <c r="GMO22" s="751"/>
      <c r="GMP22" s="751"/>
      <c r="GMQ22" s="751"/>
      <c r="GMR22" s="751"/>
      <c r="GMS22" s="751"/>
      <c r="GMT22" s="751"/>
      <c r="GMU22" s="751"/>
      <c r="GMV22" s="751"/>
      <c r="GMW22" s="751"/>
      <c r="GMX22" s="751"/>
      <c r="GMY22" s="751"/>
      <c r="GMZ22" s="751"/>
      <c r="GNA22" s="751"/>
      <c r="GNB22" s="751"/>
      <c r="GNC22" s="751"/>
      <c r="GND22" s="751"/>
      <c r="GNE22" s="751"/>
      <c r="GNF22" s="751"/>
      <c r="GNG22" s="751"/>
      <c r="GNH22" s="751"/>
      <c r="GNI22" s="751"/>
      <c r="GNJ22" s="751"/>
      <c r="GNK22" s="751"/>
      <c r="GNL22" s="751"/>
      <c r="GNM22" s="751"/>
      <c r="GNN22" s="751"/>
      <c r="GNO22" s="751"/>
      <c r="GNP22" s="751"/>
      <c r="GNQ22" s="751"/>
      <c r="GNR22" s="751"/>
      <c r="GNS22" s="751"/>
      <c r="GNT22" s="751"/>
      <c r="GNU22" s="751"/>
      <c r="GNV22" s="751"/>
      <c r="GNW22" s="751"/>
      <c r="GNX22" s="751"/>
      <c r="GNY22" s="751"/>
      <c r="GNZ22" s="751"/>
      <c r="GOA22" s="751"/>
      <c r="GOB22" s="751"/>
      <c r="GOC22" s="751"/>
      <c r="GOD22" s="751"/>
      <c r="GOE22" s="751"/>
      <c r="GOF22" s="751"/>
      <c r="GOG22" s="751"/>
      <c r="GOH22" s="751"/>
      <c r="GOI22" s="751"/>
      <c r="GOJ22" s="751"/>
      <c r="GOK22" s="751"/>
      <c r="GOL22" s="751"/>
      <c r="GOM22" s="751"/>
      <c r="GON22" s="751"/>
      <c r="GOO22" s="751"/>
      <c r="GOP22" s="751"/>
      <c r="GOQ22" s="751"/>
      <c r="GOR22" s="751"/>
      <c r="GOS22" s="751"/>
      <c r="GOT22" s="751"/>
      <c r="GOU22" s="751"/>
      <c r="GOV22" s="751"/>
      <c r="GOW22" s="751"/>
      <c r="GOX22" s="751"/>
      <c r="GOY22" s="751"/>
      <c r="GOZ22" s="751"/>
      <c r="GPA22" s="751"/>
      <c r="GPB22" s="751"/>
      <c r="GPC22" s="751"/>
      <c r="GPD22" s="751"/>
      <c r="GPE22" s="751"/>
      <c r="GPF22" s="751"/>
      <c r="GPG22" s="751"/>
      <c r="GPH22" s="751"/>
      <c r="GPI22" s="751"/>
      <c r="GPJ22" s="751"/>
      <c r="GPK22" s="751"/>
      <c r="GPL22" s="751"/>
      <c r="GPM22" s="751"/>
      <c r="GPN22" s="751"/>
      <c r="GPO22" s="751"/>
      <c r="GPP22" s="751"/>
      <c r="GPQ22" s="751"/>
      <c r="GPR22" s="751"/>
      <c r="GPS22" s="751"/>
      <c r="GPT22" s="751"/>
      <c r="GPU22" s="751"/>
      <c r="GPV22" s="751"/>
      <c r="GPW22" s="751"/>
      <c r="GPX22" s="751"/>
      <c r="GPY22" s="751"/>
      <c r="GPZ22" s="751"/>
      <c r="GQA22" s="751"/>
      <c r="GQB22" s="751"/>
      <c r="GQC22" s="751"/>
      <c r="GQD22" s="751"/>
      <c r="GQE22" s="751"/>
      <c r="GQF22" s="751"/>
      <c r="GQG22" s="751"/>
      <c r="GQH22" s="751"/>
      <c r="GQI22" s="751"/>
      <c r="GQJ22" s="751"/>
      <c r="GQK22" s="751"/>
      <c r="GQL22" s="751"/>
      <c r="GQM22" s="751"/>
      <c r="GQN22" s="751"/>
      <c r="GQO22" s="751"/>
      <c r="GQP22" s="751"/>
      <c r="GQQ22" s="751"/>
      <c r="GQR22" s="751"/>
      <c r="GQS22" s="751"/>
      <c r="GQT22" s="751"/>
      <c r="GQU22" s="751"/>
      <c r="GQV22" s="751"/>
      <c r="GQW22" s="751"/>
      <c r="GQX22" s="751"/>
      <c r="GQY22" s="751"/>
      <c r="GQZ22" s="751"/>
      <c r="GRA22" s="751"/>
      <c r="GRB22" s="751"/>
      <c r="GRC22" s="751"/>
      <c r="GRD22" s="751"/>
      <c r="GRE22" s="751"/>
      <c r="GRF22" s="751"/>
      <c r="GRG22" s="751"/>
      <c r="GRH22" s="751"/>
      <c r="GRI22" s="751"/>
      <c r="GRJ22" s="751"/>
      <c r="GRK22" s="751"/>
      <c r="GRL22" s="751"/>
      <c r="GRM22" s="751"/>
      <c r="GRN22" s="751"/>
      <c r="GRO22" s="751"/>
      <c r="GRP22" s="751"/>
      <c r="GRQ22" s="751"/>
      <c r="GRR22" s="751"/>
      <c r="GRS22" s="751"/>
      <c r="GRT22" s="751"/>
      <c r="GRU22" s="751"/>
      <c r="GRV22" s="751"/>
      <c r="GRW22" s="751"/>
      <c r="GRX22" s="751"/>
      <c r="GRY22" s="751"/>
      <c r="GRZ22" s="751"/>
      <c r="GSA22" s="751"/>
      <c r="GSB22" s="751"/>
      <c r="GSC22" s="751"/>
      <c r="GSD22" s="751"/>
      <c r="GSE22" s="751"/>
      <c r="GSF22" s="751"/>
      <c r="GSG22" s="751"/>
      <c r="GSH22" s="751"/>
      <c r="GSI22" s="751"/>
      <c r="GSJ22" s="751"/>
      <c r="GSK22" s="751"/>
      <c r="GSL22" s="751"/>
      <c r="GSM22" s="751"/>
      <c r="GSN22" s="751"/>
      <c r="GSO22" s="751"/>
      <c r="GSP22" s="751"/>
      <c r="GSQ22" s="751"/>
      <c r="GSR22" s="751"/>
      <c r="GSS22" s="751"/>
      <c r="GST22" s="751"/>
      <c r="GSU22" s="751"/>
      <c r="GSV22" s="751"/>
      <c r="GSW22" s="751"/>
      <c r="GSX22" s="751"/>
      <c r="GSY22" s="751"/>
      <c r="GSZ22" s="751"/>
      <c r="GTA22" s="751"/>
      <c r="GTB22" s="751"/>
      <c r="GTC22" s="751"/>
      <c r="GTD22" s="751"/>
      <c r="GTE22" s="751"/>
      <c r="GTF22" s="751"/>
      <c r="GTG22" s="751"/>
      <c r="GTH22" s="751"/>
      <c r="GTI22" s="751"/>
      <c r="GTJ22" s="751"/>
      <c r="GTK22" s="751"/>
      <c r="GTL22" s="751"/>
      <c r="GTM22" s="751"/>
      <c r="GTN22" s="751"/>
      <c r="GTO22" s="751"/>
      <c r="GTP22" s="751"/>
      <c r="GTQ22" s="751"/>
      <c r="GTR22" s="751"/>
      <c r="GTS22" s="751"/>
      <c r="GTT22" s="751"/>
      <c r="GTU22" s="751"/>
      <c r="GTV22" s="751"/>
      <c r="GTW22" s="751"/>
      <c r="GTX22" s="751"/>
      <c r="GTY22" s="751"/>
      <c r="GTZ22" s="751"/>
      <c r="GUA22" s="751"/>
      <c r="GUB22" s="751"/>
      <c r="GUC22" s="751"/>
      <c r="GUD22" s="751"/>
      <c r="GUE22" s="751"/>
      <c r="GUF22" s="751"/>
      <c r="GUG22" s="751"/>
      <c r="GUH22" s="751"/>
      <c r="GUI22" s="751"/>
      <c r="GUJ22" s="751"/>
      <c r="GUK22" s="751"/>
      <c r="GUL22" s="751"/>
      <c r="GUM22" s="751"/>
      <c r="GUN22" s="751"/>
      <c r="GUO22" s="751"/>
      <c r="GUP22" s="751"/>
      <c r="GUQ22" s="751"/>
      <c r="GUR22" s="751"/>
      <c r="GUS22" s="751"/>
      <c r="GUT22" s="751"/>
      <c r="GUU22" s="751"/>
      <c r="GUV22" s="751"/>
      <c r="GUW22" s="751"/>
      <c r="GUX22" s="751"/>
      <c r="GUY22" s="751"/>
      <c r="GUZ22" s="751"/>
      <c r="GVA22" s="751"/>
      <c r="GVB22" s="751"/>
      <c r="GVC22" s="751"/>
      <c r="GVD22" s="751"/>
      <c r="GVE22" s="751"/>
      <c r="GVF22" s="751"/>
      <c r="GVG22" s="751"/>
      <c r="GVH22" s="751"/>
      <c r="GVI22" s="751"/>
      <c r="GVJ22" s="751"/>
      <c r="GVK22" s="751"/>
      <c r="GVL22" s="751"/>
      <c r="GVM22" s="751"/>
      <c r="GVN22" s="751"/>
      <c r="GVO22" s="751"/>
      <c r="GVP22" s="751"/>
      <c r="GVQ22" s="751"/>
      <c r="GVR22" s="751"/>
      <c r="GVS22" s="751"/>
      <c r="GVT22" s="751"/>
      <c r="GVU22" s="751"/>
      <c r="GVV22" s="751"/>
      <c r="GVW22" s="751"/>
      <c r="GVX22" s="751"/>
      <c r="GVY22" s="751"/>
      <c r="GVZ22" s="751"/>
      <c r="GWA22" s="751"/>
      <c r="GWB22" s="751"/>
      <c r="GWC22" s="751"/>
      <c r="GWD22" s="751"/>
      <c r="GWE22" s="751"/>
      <c r="GWF22" s="751"/>
      <c r="GWG22" s="751"/>
      <c r="GWH22" s="751"/>
      <c r="GWI22" s="751"/>
      <c r="GWJ22" s="751"/>
      <c r="GWK22" s="751"/>
      <c r="GWL22" s="751"/>
      <c r="GWM22" s="751"/>
      <c r="GWN22" s="751"/>
      <c r="GWO22" s="751"/>
      <c r="GWP22" s="751"/>
      <c r="GWQ22" s="751"/>
      <c r="GWR22" s="751"/>
      <c r="GWS22" s="751"/>
      <c r="GWT22" s="751"/>
      <c r="GWU22" s="751"/>
      <c r="GWV22" s="751"/>
      <c r="GWW22" s="751"/>
      <c r="GWX22" s="751"/>
      <c r="GWY22" s="751"/>
      <c r="GWZ22" s="751"/>
      <c r="GXA22" s="751"/>
      <c r="GXB22" s="751"/>
      <c r="GXC22" s="751"/>
      <c r="GXD22" s="751"/>
      <c r="GXE22" s="751"/>
      <c r="GXF22" s="751"/>
      <c r="GXG22" s="751"/>
      <c r="GXH22" s="751"/>
      <c r="GXI22" s="751"/>
      <c r="GXJ22" s="751"/>
      <c r="GXK22" s="751"/>
      <c r="GXL22" s="751"/>
      <c r="GXM22" s="751"/>
      <c r="GXN22" s="751"/>
      <c r="GXO22" s="751"/>
      <c r="GXP22" s="751"/>
      <c r="GXQ22" s="751"/>
      <c r="GXR22" s="751"/>
      <c r="GXS22" s="751"/>
      <c r="GXT22" s="751"/>
      <c r="GXU22" s="751"/>
      <c r="GXV22" s="751"/>
      <c r="GXW22" s="751"/>
      <c r="GXX22" s="751"/>
      <c r="GXY22" s="751"/>
      <c r="GXZ22" s="751"/>
      <c r="GYA22" s="751"/>
      <c r="GYB22" s="751"/>
      <c r="GYC22" s="751"/>
      <c r="GYD22" s="751"/>
      <c r="GYE22" s="751"/>
      <c r="GYF22" s="751"/>
      <c r="GYG22" s="751"/>
      <c r="GYH22" s="751"/>
      <c r="GYI22" s="751"/>
      <c r="GYJ22" s="751"/>
      <c r="GYK22" s="751"/>
      <c r="GYL22" s="751"/>
      <c r="GYM22" s="751"/>
      <c r="GYN22" s="751"/>
      <c r="GYO22" s="751"/>
      <c r="GYP22" s="751"/>
      <c r="GYQ22" s="751"/>
      <c r="GYR22" s="751"/>
      <c r="GYS22" s="751"/>
      <c r="GYT22" s="751"/>
      <c r="GYU22" s="751"/>
      <c r="GYV22" s="751"/>
      <c r="GYW22" s="751"/>
      <c r="GYX22" s="751"/>
      <c r="GYY22" s="751"/>
      <c r="GYZ22" s="751"/>
      <c r="GZA22" s="751"/>
      <c r="GZB22" s="751"/>
      <c r="GZC22" s="751"/>
      <c r="GZD22" s="751"/>
      <c r="GZE22" s="751"/>
      <c r="GZF22" s="751"/>
      <c r="GZG22" s="751"/>
      <c r="GZH22" s="751"/>
      <c r="GZI22" s="751"/>
      <c r="GZJ22" s="751"/>
      <c r="GZK22" s="751"/>
      <c r="GZL22" s="751"/>
      <c r="GZM22" s="751"/>
      <c r="GZN22" s="751"/>
      <c r="GZO22" s="751"/>
      <c r="GZP22" s="751"/>
      <c r="GZQ22" s="751"/>
      <c r="GZR22" s="751"/>
      <c r="GZS22" s="751"/>
      <c r="GZT22" s="751"/>
      <c r="GZU22" s="751"/>
      <c r="GZV22" s="751"/>
      <c r="GZW22" s="751"/>
      <c r="GZX22" s="751"/>
      <c r="GZY22" s="751"/>
      <c r="GZZ22" s="751"/>
      <c r="HAA22" s="751"/>
      <c r="HAB22" s="751"/>
      <c r="HAC22" s="751"/>
      <c r="HAD22" s="751"/>
      <c r="HAE22" s="751"/>
      <c r="HAF22" s="751"/>
      <c r="HAG22" s="751"/>
      <c r="HAH22" s="751"/>
      <c r="HAI22" s="751"/>
      <c r="HAJ22" s="751"/>
      <c r="HAK22" s="751"/>
      <c r="HAL22" s="751"/>
      <c r="HAM22" s="751"/>
      <c r="HAN22" s="751"/>
      <c r="HAO22" s="751"/>
      <c r="HAP22" s="751"/>
      <c r="HAQ22" s="751"/>
      <c r="HAR22" s="751"/>
      <c r="HAS22" s="751"/>
      <c r="HAT22" s="751"/>
      <c r="HAU22" s="751"/>
      <c r="HAV22" s="751"/>
      <c r="HAW22" s="751"/>
      <c r="HAX22" s="751"/>
      <c r="HAY22" s="751"/>
      <c r="HAZ22" s="751"/>
      <c r="HBA22" s="751"/>
      <c r="HBB22" s="751"/>
      <c r="HBC22" s="751"/>
      <c r="HBD22" s="751"/>
      <c r="HBE22" s="751"/>
      <c r="HBF22" s="751"/>
      <c r="HBG22" s="751"/>
      <c r="HBH22" s="751"/>
      <c r="HBI22" s="751"/>
      <c r="HBJ22" s="751"/>
      <c r="HBK22" s="751"/>
      <c r="HBL22" s="751"/>
      <c r="HBM22" s="751"/>
      <c r="HBN22" s="751"/>
      <c r="HBO22" s="751"/>
      <c r="HBP22" s="751"/>
      <c r="HBQ22" s="751"/>
      <c r="HBR22" s="751"/>
      <c r="HBS22" s="751"/>
      <c r="HBT22" s="751"/>
      <c r="HBU22" s="751"/>
      <c r="HBV22" s="751"/>
      <c r="HBW22" s="751"/>
      <c r="HBX22" s="751"/>
      <c r="HBY22" s="751"/>
      <c r="HBZ22" s="751"/>
      <c r="HCA22" s="751"/>
      <c r="HCB22" s="751"/>
      <c r="HCC22" s="751"/>
      <c r="HCD22" s="751"/>
      <c r="HCE22" s="751"/>
      <c r="HCF22" s="751"/>
      <c r="HCG22" s="751"/>
      <c r="HCH22" s="751"/>
      <c r="HCI22" s="751"/>
      <c r="HCJ22" s="751"/>
      <c r="HCK22" s="751"/>
      <c r="HCL22" s="751"/>
      <c r="HCM22" s="751"/>
      <c r="HCN22" s="751"/>
      <c r="HCO22" s="751"/>
      <c r="HCP22" s="751"/>
      <c r="HCQ22" s="751"/>
      <c r="HCR22" s="751"/>
      <c r="HCS22" s="751"/>
      <c r="HCT22" s="751"/>
      <c r="HCU22" s="751"/>
      <c r="HCV22" s="751"/>
      <c r="HCW22" s="751"/>
      <c r="HCX22" s="751"/>
      <c r="HCY22" s="751"/>
      <c r="HCZ22" s="751"/>
      <c r="HDA22" s="751"/>
      <c r="HDB22" s="751"/>
      <c r="HDC22" s="751"/>
      <c r="HDD22" s="751"/>
      <c r="HDE22" s="751"/>
      <c r="HDF22" s="751"/>
      <c r="HDG22" s="751"/>
      <c r="HDH22" s="751"/>
      <c r="HDI22" s="751"/>
      <c r="HDJ22" s="751"/>
      <c r="HDK22" s="751"/>
      <c r="HDL22" s="751"/>
      <c r="HDM22" s="751"/>
      <c r="HDN22" s="751"/>
      <c r="HDO22" s="751"/>
      <c r="HDP22" s="751"/>
      <c r="HDQ22" s="751"/>
      <c r="HDR22" s="751"/>
      <c r="HDS22" s="751"/>
      <c r="HDT22" s="751"/>
      <c r="HDU22" s="751"/>
      <c r="HDV22" s="751"/>
      <c r="HDW22" s="751"/>
      <c r="HDX22" s="751"/>
      <c r="HDY22" s="751"/>
      <c r="HDZ22" s="751"/>
      <c r="HEA22" s="751"/>
      <c r="HEB22" s="751"/>
      <c r="HEC22" s="751"/>
      <c r="HED22" s="751"/>
      <c r="HEE22" s="751"/>
      <c r="HEF22" s="751"/>
      <c r="HEG22" s="751"/>
      <c r="HEH22" s="751"/>
      <c r="HEI22" s="751"/>
      <c r="HEJ22" s="751"/>
      <c r="HEK22" s="751"/>
      <c r="HEL22" s="751"/>
      <c r="HEM22" s="751"/>
      <c r="HEN22" s="751"/>
      <c r="HEO22" s="751"/>
      <c r="HEP22" s="751"/>
      <c r="HEQ22" s="751"/>
      <c r="HER22" s="751"/>
      <c r="HES22" s="751"/>
      <c r="HET22" s="751"/>
      <c r="HEU22" s="751"/>
      <c r="HEV22" s="751"/>
      <c r="HEW22" s="751"/>
      <c r="HEX22" s="751"/>
      <c r="HEY22" s="751"/>
      <c r="HEZ22" s="751"/>
      <c r="HFA22" s="751"/>
      <c r="HFB22" s="751"/>
      <c r="HFC22" s="751"/>
      <c r="HFD22" s="751"/>
      <c r="HFE22" s="751"/>
      <c r="HFF22" s="751"/>
      <c r="HFG22" s="751"/>
      <c r="HFH22" s="751"/>
      <c r="HFI22" s="751"/>
      <c r="HFJ22" s="751"/>
      <c r="HFK22" s="751"/>
      <c r="HFL22" s="751"/>
      <c r="HFM22" s="751"/>
      <c r="HFN22" s="751"/>
      <c r="HFO22" s="751"/>
      <c r="HFP22" s="751"/>
      <c r="HFQ22" s="751"/>
      <c r="HFR22" s="751"/>
      <c r="HFS22" s="751"/>
      <c r="HFT22" s="751"/>
      <c r="HFU22" s="751"/>
      <c r="HFV22" s="751"/>
      <c r="HFW22" s="751"/>
      <c r="HFX22" s="751"/>
      <c r="HFY22" s="751"/>
      <c r="HFZ22" s="751"/>
      <c r="HGA22" s="751"/>
      <c r="HGB22" s="751"/>
      <c r="HGC22" s="751"/>
      <c r="HGD22" s="751"/>
      <c r="HGE22" s="751"/>
      <c r="HGF22" s="751"/>
      <c r="HGG22" s="751"/>
      <c r="HGH22" s="751"/>
      <c r="HGI22" s="751"/>
      <c r="HGJ22" s="751"/>
      <c r="HGK22" s="751"/>
      <c r="HGL22" s="751"/>
      <c r="HGM22" s="751"/>
      <c r="HGN22" s="751"/>
      <c r="HGO22" s="751"/>
      <c r="HGP22" s="751"/>
      <c r="HGQ22" s="751"/>
      <c r="HGR22" s="751"/>
      <c r="HGS22" s="751"/>
      <c r="HGT22" s="751"/>
      <c r="HGU22" s="751"/>
      <c r="HGV22" s="751"/>
      <c r="HGW22" s="751"/>
      <c r="HGX22" s="751"/>
      <c r="HGY22" s="751"/>
      <c r="HGZ22" s="751"/>
      <c r="HHA22" s="751"/>
      <c r="HHB22" s="751"/>
      <c r="HHC22" s="751"/>
      <c r="HHD22" s="751"/>
      <c r="HHE22" s="751"/>
      <c r="HHF22" s="751"/>
      <c r="HHG22" s="751"/>
      <c r="HHH22" s="751"/>
      <c r="HHI22" s="751"/>
      <c r="HHJ22" s="751"/>
      <c r="HHK22" s="751"/>
      <c r="HHL22" s="751"/>
      <c r="HHM22" s="751"/>
      <c r="HHN22" s="751"/>
      <c r="HHO22" s="751"/>
      <c r="HHP22" s="751"/>
      <c r="HHQ22" s="751"/>
      <c r="HHR22" s="751"/>
      <c r="HHS22" s="751"/>
      <c r="HHT22" s="751"/>
      <c r="HHU22" s="751"/>
      <c r="HHV22" s="751"/>
      <c r="HHW22" s="751"/>
      <c r="HHX22" s="751"/>
      <c r="HHY22" s="751"/>
      <c r="HHZ22" s="751"/>
      <c r="HIA22" s="751"/>
      <c r="HIB22" s="751"/>
      <c r="HIC22" s="751"/>
      <c r="HID22" s="751"/>
      <c r="HIE22" s="751"/>
      <c r="HIF22" s="751"/>
      <c r="HIG22" s="751"/>
      <c r="HIH22" s="751"/>
      <c r="HII22" s="751"/>
      <c r="HIJ22" s="751"/>
      <c r="HIK22" s="751"/>
      <c r="HIL22" s="751"/>
      <c r="HIM22" s="751"/>
      <c r="HIN22" s="751"/>
      <c r="HIO22" s="751"/>
      <c r="HIP22" s="751"/>
      <c r="HIQ22" s="751"/>
      <c r="HIR22" s="751"/>
      <c r="HIS22" s="751"/>
      <c r="HIT22" s="751"/>
      <c r="HIU22" s="751"/>
      <c r="HIV22" s="751"/>
      <c r="HIW22" s="751"/>
      <c r="HIX22" s="751"/>
      <c r="HIY22" s="751"/>
      <c r="HIZ22" s="751"/>
      <c r="HJA22" s="751"/>
      <c r="HJB22" s="751"/>
      <c r="HJC22" s="751"/>
      <c r="HJD22" s="751"/>
      <c r="HJE22" s="751"/>
      <c r="HJF22" s="751"/>
      <c r="HJG22" s="751"/>
      <c r="HJH22" s="751"/>
      <c r="HJI22" s="751"/>
      <c r="HJJ22" s="751"/>
      <c r="HJK22" s="751"/>
      <c r="HJL22" s="751"/>
      <c r="HJM22" s="751"/>
      <c r="HJN22" s="751"/>
      <c r="HJO22" s="751"/>
      <c r="HJP22" s="751"/>
      <c r="HJQ22" s="751"/>
      <c r="HJR22" s="751"/>
      <c r="HJS22" s="751"/>
      <c r="HJT22" s="751"/>
      <c r="HJU22" s="751"/>
      <c r="HJV22" s="751"/>
      <c r="HJW22" s="751"/>
      <c r="HJX22" s="751"/>
      <c r="HJY22" s="751"/>
      <c r="HJZ22" s="751"/>
      <c r="HKA22" s="751"/>
      <c r="HKB22" s="751"/>
      <c r="HKC22" s="751"/>
      <c r="HKD22" s="751"/>
      <c r="HKE22" s="751"/>
      <c r="HKF22" s="751"/>
      <c r="HKG22" s="751"/>
      <c r="HKH22" s="751"/>
      <c r="HKI22" s="751"/>
      <c r="HKJ22" s="751"/>
      <c r="HKK22" s="751"/>
      <c r="HKL22" s="751"/>
      <c r="HKM22" s="751"/>
      <c r="HKN22" s="751"/>
      <c r="HKO22" s="751"/>
      <c r="HKP22" s="751"/>
      <c r="HKQ22" s="751"/>
      <c r="HKR22" s="751"/>
      <c r="HKS22" s="751"/>
      <c r="HKT22" s="751"/>
      <c r="HKU22" s="751"/>
      <c r="HKV22" s="751"/>
      <c r="HKW22" s="751"/>
      <c r="HKX22" s="751"/>
      <c r="HKY22" s="751"/>
      <c r="HKZ22" s="751"/>
      <c r="HLA22" s="751"/>
      <c r="HLB22" s="751"/>
      <c r="HLC22" s="751"/>
      <c r="HLD22" s="751"/>
      <c r="HLE22" s="751"/>
      <c r="HLF22" s="751"/>
      <c r="HLG22" s="751"/>
      <c r="HLH22" s="751"/>
      <c r="HLI22" s="751"/>
      <c r="HLJ22" s="751"/>
      <c r="HLK22" s="751"/>
      <c r="HLL22" s="751"/>
      <c r="HLM22" s="751"/>
      <c r="HLN22" s="751"/>
      <c r="HLO22" s="751"/>
      <c r="HLP22" s="751"/>
      <c r="HLQ22" s="751"/>
      <c r="HLR22" s="751"/>
      <c r="HLS22" s="751"/>
      <c r="HLT22" s="751"/>
      <c r="HLU22" s="751"/>
      <c r="HLV22" s="751"/>
      <c r="HLW22" s="751"/>
      <c r="HLX22" s="751"/>
      <c r="HLY22" s="751"/>
      <c r="HLZ22" s="751"/>
      <c r="HMA22" s="751"/>
      <c r="HMB22" s="751"/>
      <c r="HMC22" s="751"/>
      <c r="HMD22" s="751"/>
      <c r="HME22" s="751"/>
      <c r="HMF22" s="751"/>
      <c r="HMG22" s="751"/>
      <c r="HMH22" s="751"/>
      <c r="HMI22" s="751"/>
      <c r="HMJ22" s="751"/>
      <c r="HMK22" s="751"/>
      <c r="HML22" s="751"/>
      <c r="HMM22" s="751"/>
      <c r="HMN22" s="751"/>
      <c r="HMO22" s="751"/>
      <c r="HMP22" s="751"/>
      <c r="HMQ22" s="751"/>
      <c r="HMR22" s="751"/>
      <c r="HMS22" s="751"/>
      <c r="HMT22" s="751"/>
      <c r="HMU22" s="751"/>
      <c r="HMV22" s="751"/>
      <c r="HMW22" s="751"/>
      <c r="HMX22" s="751"/>
      <c r="HMY22" s="751"/>
      <c r="HMZ22" s="751"/>
      <c r="HNA22" s="751"/>
      <c r="HNB22" s="751"/>
      <c r="HNC22" s="751"/>
      <c r="HND22" s="751"/>
      <c r="HNE22" s="751"/>
      <c r="HNF22" s="751"/>
      <c r="HNG22" s="751"/>
      <c r="HNH22" s="751"/>
      <c r="HNI22" s="751"/>
      <c r="HNJ22" s="751"/>
      <c r="HNK22" s="751"/>
      <c r="HNL22" s="751"/>
      <c r="HNM22" s="751"/>
      <c r="HNN22" s="751"/>
      <c r="HNO22" s="751"/>
      <c r="HNP22" s="751"/>
      <c r="HNQ22" s="751"/>
      <c r="HNR22" s="751"/>
      <c r="HNS22" s="751"/>
      <c r="HNT22" s="751"/>
      <c r="HNU22" s="751"/>
      <c r="HNV22" s="751"/>
      <c r="HNW22" s="751"/>
      <c r="HNX22" s="751"/>
      <c r="HNY22" s="751"/>
      <c r="HNZ22" s="751"/>
      <c r="HOA22" s="751"/>
      <c r="HOB22" s="751"/>
      <c r="HOC22" s="751"/>
      <c r="HOD22" s="751"/>
      <c r="HOE22" s="751"/>
      <c r="HOF22" s="751"/>
      <c r="HOG22" s="751"/>
      <c r="HOH22" s="751"/>
      <c r="HOI22" s="751"/>
      <c r="HOJ22" s="751"/>
      <c r="HOK22" s="751"/>
      <c r="HOL22" s="751"/>
      <c r="HOM22" s="751"/>
      <c r="HON22" s="751"/>
      <c r="HOO22" s="751"/>
      <c r="HOP22" s="751"/>
      <c r="HOQ22" s="751"/>
      <c r="HOR22" s="751"/>
      <c r="HOS22" s="751"/>
      <c r="HOT22" s="751"/>
      <c r="HOU22" s="751"/>
      <c r="HOV22" s="751"/>
      <c r="HOW22" s="751"/>
      <c r="HOX22" s="751"/>
      <c r="HOY22" s="751"/>
      <c r="HOZ22" s="751"/>
      <c r="HPA22" s="751"/>
      <c r="HPB22" s="751"/>
      <c r="HPC22" s="751"/>
      <c r="HPD22" s="751"/>
      <c r="HPE22" s="751"/>
      <c r="HPF22" s="751"/>
      <c r="HPG22" s="751"/>
      <c r="HPH22" s="751"/>
      <c r="HPI22" s="751"/>
      <c r="HPJ22" s="751"/>
      <c r="HPK22" s="751"/>
      <c r="HPL22" s="751"/>
      <c r="HPM22" s="751"/>
      <c r="HPN22" s="751"/>
      <c r="HPO22" s="751"/>
      <c r="HPP22" s="751"/>
      <c r="HPQ22" s="751"/>
      <c r="HPR22" s="751"/>
      <c r="HPS22" s="751"/>
      <c r="HPT22" s="751"/>
      <c r="HPU22" s="751"/>
      <c r="HPV22" s="751"/>
      <c r="HPW22" s="751"/>
      <c r="HPX22" s="751"/>
      <c r="HPY22" s="751"/>
      <c r="HPZ22" s="751"/>
      <c r="HQA22" s="751"/>
      <c r="HQB22" s="751"/>
      <c r="HQC22" s="751"/>
      <c r="HQD22" s="751"/>
      <c r="HQE22" s="751"/>
      <c r="HQF22" s="751"/>
      <c r="HQG22" s="751"/>
      <c r="HQH22" s="751"/>
      <c r="HQI22" s="751"/>
      <c r="HQJ22" s="751"/>
      <c r="HQK22" s="751"/>
      <c r="HQL22" s="751"/>
      <c r="HQM22" s="751"/>
      <c r="HQN22" s="751"/>
      <c r="HQO22" s="751"/>
      <c r="HQP22" s="751"/>
      <c r="HQQ22" s="751"/>
      <c r="HQR22" s="751"/>
      <c r="HQS22" s="751"/>
      <c r="HQT22" s="751"/>
      <c r="HQU22" s="751"/>
      <c r="HQV22" s="751"/>
      <c r="HQW22" s="751"/>
      <c r="HQX22" s="751"/>
      <c r="HQY22" s="751"/>
      <c r="HQZ22" s="751"/>
      <c r="HRA22" s="751"/>
      <c r="HRB22" s="751"/>
      <c r="HRC22" s="751"/>
      <c r="HRD22" s="751"/>
      <c r="HRE22" s="751"/>
      <c r="HRF22" s="751"/>
      <c r="HRG22" s="751"/>
      <c r="HRH22" s="751"/>
      <c r="HRI22" s="751"/>
      <c r="HRJ22" s="751"/>
      <c r="HRK22" s="751"/>
      <c r="HRL22" s="751"/>
      <c r="HRM22" s="751"/>
      <c r="HRN22" s="751"/>
      <c r="HRO22" s="751"/>
      <c r="HRP22" s="751"/>
      <c r="HRQ22" s="751"/>
      <c r="HRR22" s="751"/>
      <c r="HRS22" s="751"/>
      <c r="HRT22" s="751"/>
      <c r="HRU22" s="751"/>
      <c r="HRV22" s="751"/>
      <c r="HRW22" s="751"/>
      <c r="HRX22" s="751"/>
      <c r="HRY22" s="751"/>
      <c r="HRZ22" s="751"/>
      <c r="HSA22" s="751"/>
      <c r="HSB22" s="751"/>
      <c r="HSC22" s="751"/>
      <c r="HSD22" s="751"/>
      <c r="HSE22" s="751"/>
      <c r="HSF22" s="751"/>
      <c r="HSG22" s="751"/>
      <c r="HSH22" s="751"/>
      <c r="HSI22" s="751"/>
      <c r="HSJ22" s="751"/>
      <c r="HSK22" s="751"/>
      <c r="HSL22" s="751"/>
      <c r="HSM22" s="751"/>
      <c r="HSN22" s="751"/>
      <c r="HSO22" s="751"/>
      <c r="HSP22" s="751"/>
      <c r="HSQ22" s="751"/>
      <c r="HSR22" s="751"/>
      <c r="HSS22" s="751"/>
      <c r="HST22" s="751"/>
      <c r="HSU22" s="751"/>
      <c r="HSV22" s="751"/>
      <c r="HSW22" s="751"/>
      <c r="HSX22" s="751"/>
      <c r="HSY22" s="751"/>
      <c r="HSZ22" s="751"/>
      <c r="HTA22" s="751"/>
      <c r="HTB22" s="751"/>
      <c r="HTC22" s="751"/>
      <c r="HTD22" s="751"/>
      <c r="HTE22" s="751"/>
      <c r="HTF22" s="751"/>
      <c r="HTG22" s="751"/>
      <c r="HTH22" s="751"/>
      <c r="HTI22" s="751"/>
      <c r="HTJ22" s="751"/>
      <c r="HTK22" s="751"/>
      <c r="HTL22" s="751"/>
      <c r="HTM22" s="751"/>
      <c r="HTN22" s="751"/>
      <c r="HTO22" s="751"/>
      <c r="HTP22" s="751"/>
      <c r="HTQ22" s="751"/>
      <c r="HTR22" s="751"/>
      <c r="HTS22" s="751"/>
      <c r="HTT22" s="751"/>
      <c r="HTU22" s="751"/>
      <c r="HTV22" s="751"/>
      <c r="HTW22" s="751"/>
      <c r="HTX22" s="751"/>
      <c r="HTY22" s="751"/>
      <c r="HTZ22" s="751"/>
      <c r="HUA22" s="751"/>
      <c r="HUB22" s="751"/>
      <c r="HUC22" s="751"/>
      <c r="HUD22" s="751"/>
      <c r="HUE22" s="751"/>
      <c r="HUF22" s="751"/>
      <c r="HUG22" s="751"/>
      <c r="HUH22" s="751"/>
      <c r="HUI22" s="751"/>
      <c r="HUJ22" s="751"/>
      <c r="HUK22" s="751"/>
      <c r="HUL22" s="751"/>
      <c r="HUM22" s="751"/>
      <c r="HUN22" s="751"/>
      <c r="HUO22" s="751"/>
      <c r="HUP22" s="751"/>
      <c r="HUQ22" s="751"/>
      <c r="HUR22" s="751"/>
      <c r="HUS22" s="751"/>
      <c r="HUT22" s="751"/>
      <c r="HUU22" s="751"/>
      <c r="HUV22" s="751"/>
      <c r="HUW22" s="751"/>
      <c r="HUX22" s="751"/>
      <c r="HUY22" s="751"/>
      <c r="HUZ22" s="751"/>
      <c r="HVA22" s="751"/>
      <c r="HVB22" s="751"/>
      <c r="HVC22" s="751"/>
      <c r="HVD22" s="751"/>
      <c r="HVE22" s="751"/>
      <c r="HVF22" s="751"/>
      <c r="HVG22" s="751"/>
      <c r="HVH22" s="751"/>
      <c r="HVI22" s="751"/>
      <c r="HVJ22" s="751"/>
      <c r="HVK22" s="751"/>
      <c r="HVL22" s="751"/>
      <c r="HVM22" s="751"/>
      <c r="HVN22" s="751"/>
      <c r="HVO22" s="751"/>
      <c r="HVP22" s="751"/>
      <c r="HVQ22" s="751"/>
      <c r="HVR22" s="751"/>
      <c r="HVS22" s="751"/>
      <c r="HVT22" s="751"/>
      <c r="HVU22" s="751"/>
      <c r="HVV22" s="751"/>
      <c r="HVW22" s="751"/>
      <c r="HVX22" s="751"/>
      <c r="HVY22" s="751"/>
      <c r="HVZ22" s="751"/>
      <c r="HWA22" s="751"/>
      <c r="HWB22" s="751"/>
      <c r="HWC22" s="751"/>
      <c r="HWD22" s="751"/>
      <c r="HWE22" s="751"/>
      <c r="HWF22" s="751"/>
      <c r="HWG22" s="751"/>
      <c r="HWH22" s="751"/>
      <c r="HWI22" s="751"/>
      <c r="HWJ22" s="751"/>
      <c r="HWK22" s="751"/>
      <c r="HWL22" s="751"/>
      <c r="HWM22" s="751"/>
      <c r="HWN22" s="751"/>
      <c r="HWO22" s="751"/>
      <c r="HWP22" s="751"/>
      <c r="HWQ22" s="751"/>
      <c r="HWR22" s="751"/>
      <c r="HWS22" s="751"/>
      <c r="HWT22" s="751"/>
      <c r="HWU22" s="751"/>
      <c r="HWV22" s="751"/>
      <c r="HWW22" s="751"/>
      <c r="HWX22" s="751"/>
      <c r="HWY22" s="751"/>
      <c r="HWZ22" s="751"/>
      <c r="HXA22" s="751"/>
      <c r="HXB22" s="751"/>
      <c r="HXC22" s="751"/>
      <c r="HXD22" s="751"/>
      <c r="HXE22" s="751"/>
      <c r="HXF22" s="751"/>
      <c r="HXG22" s="751"/>
      <c r="HXH22" s="751"/>
      <c r="HXI22" s="751"/>
      <c r="HXJ22" s="751"/>
      <c r="HXK22" s="751"/>
      <c r="HXL22" s="751"/>
      <c r="HXM22" s="751"/>
      <c r="HXN22" s="751"/>
      <c r="HXO22" s="751"/>
      <c r="HXP22" s="751"/>
      <c r="HXQ22" s="751"/>
      <c r="HXR22" s="751"/>
      <c r="HXS22" s="751"/>
      <c r="HXT22" s="751"/>
      <c r="HXU22" s="751"/>
      <c r="HXV22" s="751"/>
      <c r="HXW22" s="751"/>
      <c r="HXX22" s="751"/>
      <c r="HXY22" s="751"/>
      <c r="HXZ22" s="751"/>
      <c r="HYA22" s="751"/>
      <c r="HYB22" s="751"/>
      <c r="HYC22" s="751"/>
      <c r="HYD22" s="751"/>
      <c r="HYE22" s="751"/>
      <c r="HYF22" s="751"/>
      <c r="HYG22" s="751"/>
      <c r="HYH22" s="751"/>
      <c r="HYI22" s="751"/>
      <c r="HYJ22" s="751"/>
      <c r="HYK22" s="751"/>
      <c r="HYL22" s="751"/>
      <c r="HYM22" s="751"/>
      <c r="HYN22" s="751"/>
      <c r="HYO22" s="751"/>
      <c r="HYP22" s="751"/>
      <c r="HYQ22" s="751"/>
      <c r="HYR22" s="751"/>
      <c r="HYS22" s="751"/>
      <c r="HYT22" s="751"/>
      <c r="HYU22" s="751"/>
      <c r="HYV22" s="751"/>
      <c r="HYW22" s="751"/>
      <c r="HYX22" s="751"/>
      <c r="HYY22" s="751"/>
      <c r="HYZ22" s="751"/>
      <c r="HZA22" s="751"/>
      <c r="HZB22" s="751"/>
      <c r="HZC22" s="751"/>
      <c r="HZD22" s="751"/>
      <c r="HZE22" s="751"/>
      <c r="HZF22" s="751"/>
      <c r="HZG22" s="751"/>
      <c r="HZH22" s="751"/>
      <c r="HZI22" s="751"/>
      <c r="HZJ22" s="751"/>
      <c r="HZK22" s="751"/>
      <c r="HZL22" s="751"/>
      <c r="HZM22" s="751"/>
      <c r="HZN22" s="751"/>
      <c r="HZO22" s="751"/>
      <c r="HZP22" s="751"/>
      <c r="HZQ22" s="751"/>
      <c r="HZR22" s="751"/>
      <c r="HZS22" s="751"/>
      <c r="HZT22" s="751"/>
      <c r="HZU22" s="751"/>
      <c r="HZV22" s="751"/>
      <c r="HZW22" s="751"/>
      <c r="HZX22" s="751"/>
      <c r="HZY22" s="751"/>
      <c r="HZZ22" s="751"/>
      <c r="IAA22" s="751"/>
      <c r="IAB22" s="751"/>
      <c r="IAC22" s="751"/>
      <c r="IAD22" s="751"/>
      <c r="IAE22" s="751"/>
      <c r="IAF22" s="751"/>
      <c r="IAG22" s="751"/>
      <c r="IAH22" s="751"/>
      <c r="IAI22" s="751"/>
      <c r="IAJ22" s="751"/>
      <c r="IAK22" s="751"/>
      <c r="IAL22" s="751"/>
      <c r="IAM22" s="751"/>
      <c r="IAN22" s="751"/>
      <c r="IAO22" s="751"/>
      <c r="IAP22" s="751"/>
      <c r="IAQ22" s="751"/>
      <c r="IAR22" s="751"/>
      <c r="IAS22" s="751"/>
      <c r="IAT22" s="751"/>
      <c r="IAU22" s="751"/>
      <c r="IAV22" s="751"/>
      <c r="IAW22" s="751"/>
      <c r="IAX22" s="751"/>
      <c r="IAY22" s="751"/>
      <c r="IAZ22" s="751"/>
      <c r="IBA22" s="751"/>
      <c r="IBB22" s="751"/>
      <c r="IBC22" s="751"/>
      <c r="IBD22" s="751"/>
      <c r="IBE22" s="751"/>
      <c r="IBF22" s="751"/>
      <c r="IBG22" s="751"/>
      <c r="IBH22" s="751"/>
      <c r="IBI22" s="751"/>
      <c r="IBJ22" s="751"/>
      <c r="IBK22" s="751"/>
      <c r="IBL22" s="751"/>
      <c r="IBM22" s="751"/>
      <c r="IBN22" s="751"/>
      <c r="IBO22" s="751"/>
      <c r="IBP22" s="751"/>
      <c r="IBQ22" s="751"/>
      <c r="IBR22" s="751"/>
      <c r="IBS22" s="751"/>
      <c r="IBT22" s="751"/>
      <c r="IBU22" s="751"/>
      <c r="IBV22" s="751"/>
      <c r="IBW22" s="751"/>
      <c r="IBX22" s="751"/>
      <c r="IBY22" s="751"/>
      <c r="IBZ22" s="751"/>
      <c r="ICA22" s="751"/>
      <c r="ICB22" s="751"/>
      <c r="ICC22" s="751"/>
      <c r="ICD22" s="751"/>
      <c r="ICE22" s="751"/>
      <c r="ICF22" s="751"/>
      <c r="ICG22" s="751"/>
      <c r="ICH22" s="751"/>
      <c r="ICI22" s="751"/>
      <c r="ICJ22" s="751"/>
      <c r="ICK22" s="751"/>
      <c r="ICL22" s="751"/>
      <c r="ICM22" s="751"/>
      <c r="ICN22" s="751"/>
      <c r="ICO22" s="751"/>
      <c r="ICP22" s="751"/>
      <c r="ICQ22" s="751"/>
      <c r="ICR22" s="751"/>
      <c r="ICS22" s="751"/>
      <c r="ICT22" s="751"/>
      <c r="ICU22" s="751"/>
      <c r="ICV22" s="751"/>
      <c r="ICW22" s="751"/>
      <c r="ICX22" s="751"/>
      <c r="ICY22" s="751"/>
      <c r="ICZ22" s="751"/>
      <c r="IDA22" s="751"/>
      <c r="IDB22" s="751"/>
      <c r="IDC22" s="751"/>
      <c r="IDD22" s="751"/>
      <c r="IDE22" s="751"/>
      <c r="IDF22" s="751"/>
      <c r="IDG22" s="751"/>
      <c r="IDH22" s="751"/>
      <c r="IDI22" s="751"/>
      <c r="IDJ22" s="751"/>
      <c r="IDK22" s="751"/>
      <c r="IDL22" s="751"/>
      <c r="IDM22" s="751"/>
      <c r="IDN22" s="751"/>
      <c r="IDO22" s="751"/>
      <c r="IDP22" s="751"/>
      <c r="IDQ22" s="751"/>
      <c r="IDR22" s="751"/>
      <c r="IDS22" s="751"/>
      <c r="IDT22" s="751"/>
      <c r="IDU22" s="751"/>
      <c r="IDV22" s="751"/>
      <c r="IDW22" s="751"/>
      <c r="IDX22" s="751"/>
      <c r="IDY22" s="751"/>
      <c r="IDZ22" s="751"/>
      <c r="IEA22" s="751"/>
      <c r="IEB22" s="751"/>
      <c r="IEC22" s="751"/>
      <c r="IED22" s="751"/>
      <c r="IEE22" s="751"/>
      <c r="IEF22" s="751"/>
      <c r="IEG22" s="751"/>
      <c r="IEH22" s="751"/>
      <c r="IEI22" s="751"/>
      <c r="IEJ22" s="751"/>
      <c r="IEK22" s="751"/>
      <c r="IEL22" s="751"/>
      <c r="IEM22" s="751"/>
      <c r="IEN22" s="751"/>
      <c r="IEO22" s="751"/>
      <c r="IEP22" s="751"/>
      <c r="IEQ22" s="751"/>
      <c r="IER22" s="751"/>
      <c r="IES22" s="751"/>
      <c r="IET22" s="751"/>
      <c r="IEU22" s="751"/>
      <c r="IEV22" s="751"/>
      <c r="IEW22" s="751"/>
      <c r="IEX22" s="751"/>
      <c r="IEY22" s="751"/>
      <c r="IEZ22" s="751"/>
      <c r="IFA22" s="751"/>
      <c r="IFB22" s="751"/>
      <c r="IFC22" s="751"/>
      <c r="IFD22" s="751"/>
      <c r="IFE22" s="751"/>
      <c r="IFF22" s="751"/>
      <c r="IFG22" s="751"/>
      <c r="IFH22" s="751"/>
      <c r="IFI22" s="751"/>
      <c r="IFJ22" s="751"/>
      <c r="IFK22" s="751"/>
      <c r="IFL22" s="751"/>
      <c r="IFM22" s="751"/>
      <c r="IFN22" s="751"/>
      <c r="IFO22" s="751"/>
      <c r="IFP22" s="751"/>
      <c r="IFQ22" s="751"/>
      <c r="IFR22" s="751"/>
      <c r="IFS22" s="751"/>
      <c r="IFT22" s="751"/>
      <c r="IFU22" s="751"/>
      <c r="IFV22" s="751"/>
      <c r="IFW22" s="751"/>
      <c r="IFX22" s="751"/>
      <c r="IFY22" s="751"/>
      <c r="IFZ22" s="751"/>
      <c r="IGA22" s="751"/>
      <c r="IGB22" s="751"/>
      <c r="IGC22" s="751"/>
      <c r="IGD22" s="751"/>
      <c r="IGE22" s="751"/>
      <c r="IGF22" s="751"/>
      <c r="IGG22" s="751"/>
      <c r="IGH22" s="751"/>
      <c r="IGI22" s="751"/>
      <c r="IGJ22" s="751"/>
      <c r="IGK22" s="751"/>
      <c r="IGL22" s="751"/>
      <c r="IGM22" s="751"/>
      <c r="IGN22" s="751"/>
      <c r="IGO22" s="751"/>
      <c r="IGP22" s="751"/>
      <c r="IGQ22" s="751"/>
      <c r="IGR22" s="751"/>
      <c r="IGS22" s="751"/>
      <c r="IGT22" s="751"/>
      <c r="IGU22" s="751"/>
      <c r="IGV22" s="751"/>
      <c r="IGW22" s="751"/>
      <c r="IGX22" s="751"/>
      <c r="IGY22" s="751"/>
      <c r="IGZ22" s="751"/>
      <c r="IHA22" s="751"/>
      <c r="IHB22" s="751"/>
      <c r="IHC22" s="751"/>
      <c r="IHD22" s="751"/>
      <c r="IHE22" s="751"/>
      <c r="IHF22" s="751"/>
      <c r="IHG22" s="751"/>
      <c r="IHH22" s="751"/>
      <c r="IHI22" s="751"/>
      <c r="IHJ22" s="751"/>
      <c r="IHK22" s="751"/>
      <c r="IHL22" s="751"/>
      <c r="IHM22" s="751"/>
      <c r="IHN22" s="751"/>
      <c r="IHO22" s="751"/>
      <c r="IHP22" s="751"/>
      <c r="IHQ22" s="751"/>
      <c r="IHR22" s="751"/>
      <c r="IHS22" s="751"/>
      <c r="IHT22" s="751"/>
      <c r="IHU22" s="751"/>
      <c r="IHV22" s="751"/>
      <c r="IHW22" s="751"/>
      <c r="IHX22" s="751"/>
      <c r="IHY22" s="751"/>
      <c r="IHZ22" s="751"/>
      <c r="IIA22" s="751"/>
      <c r="IIB22" s="751"/>
      <c r="IIC22" s="751"/>
      <c r="IID22" s="751"/>
      <c r="IIE22" s="751"/>
      <c r="IIF22" s="751"/>
      <c r="IIG22" s="751"/>
      <c r="IIH22" s="751"/>
      <c r="III22" s="751"/>
      <c r="IIJ22" s="751"/>
      <c r="IIK22" s="751"/>
      <c r="IIL22" s="751"/>
      <c r="IIM22" s="751"/>
      <c r="IIN22" s="751"/>
      <c r="IIO22" s="751"/>
      <c r="IIP22" s="751"/>
      <c r="IIQ22" s="751"/>
      <c r="IIR22" s="751"/>
      <c r="IIS22" s="751"/>
      <c r="IIT22" s="751"/>
      <c r="IIU22" s="751"/>
      <c r="IIV22" s="751"/>
      <c r="IIW22" s="751"/>
      <c r="IIX22" s="751"/>
      <c r="IIY22" s="751"/>
      <c r="IIZ22" s="751"/>
      <c r="IJA22" s="751"/>
      <c r="IJB22" s="751"/>
      <c r="IJC22" s="751"/>
      <c r="IJD22" s="751"/>
      <c r="IJE22" s="751"/>
      <c r="IJF22" s="751"/>
      <c r="IJG22" s="751"/>
      <c r="IJH22" s="751"/>
      <c r="IJI22" s="751"/>
      <c r="IJJ22" s="751"/>
      <c r="IJK22" s="751"/>
      <c r="IJL22" s="751"/>
      <c r="IJM22" s="751"/>
      <c r="IJN22" s="751"/>
      <c r="IJO22" s="751"/>
      <c r="IJP22" s="751"/>
      <c r="IJQ22" s="751"/>
      <c r="IJR22" s="751"/>
      <c r="IJS22" s="751"/>
      <c r="IJT22" s="751"/>
      <c r="IJU22" s="751"/>
      <c r="IJV22" s="751"/>
      <c r="IJW22" s="751"/>
      <c r="IJX22" s="751"/>
      <c r="IJY22" s="751"/>
      <c r="IJZ22" s="751"/>
      <c r="IKA22" s="751"/>
      <c r="IKB22" s="751"/>
      <c r="IKC22" s="751"/>
      <c r="IKD22" s="751"/>
      <c r="IKE22" s="751"/>
      <c r="IKF22" s="751"/>
      <c r="IKG22" s="751"/>
      <c r="IKH22" s="751"/>
      <c r="IKI22" s="751"/>
      <c r="IKJ22" s="751"/>
      <c r="IKK22" s="751"/>
      <c r="IKL22" s="751"/>
      <c r="IKM22" s="751"/>
      <c r="IKN22" s="751"/>
      <c r="IKO22" s="751"/>
      <c r="IKP22" s="751"/>
      <c r="IKQ22" s="751"/>
      <c r="IKR22" s="751"/>
      <c r="IKS22" s="751"/>
      <c r="IKT22" s="751"/>
      <c r="IKU22" s="751"/>
      <c r="IKV22" s="751"/>
      <c r="IKW22" s="751"/>
      <c r="IKX22" s="751"/>
      <c r="IKY22" s="751"/>
      <c r="IKZ22" s="751"/>
      <c r="ILA22" s="751"/>
      <c r="ILB22" s="751"/>
      <c r="ILC22" s="751"/>
      <c r="ILD22" s="751"/>
      <c r="ILE22" s="751"/>
      <c r="ILF22" s="751"/>
      <c r="ILG22" s="751"/>
      <c r="ILH22" s="751"/>
      <c r="ILI22" s="751"/>
      <c r="ILJ22" s="751"/>
      <c r="ILK22" s="751"/>
      <c r="ILL22" s="751"/>
      <c r="ILM22" s="751"/>
      <c r="ILN22" s="751"/>
      <c r="ILO22" s="751"/>
      <c r="ILP22" s="751"/>
      <c r="ILQ22" s="751"/>
      <c r="ILR22" s="751"/>
      <c r="ILS22" s="751"/>
      <c r="ILT22" s="751"/>
      <c r="ILU22" s="751"/>
      <c r="ILV22" s="751"/>
      <c r="ILW22" s="751"/>
      <c r="ILX22" s="751"/>
      <c r="ILY22" s="751"/>
      <c r="ILZ22" s="751"/>
      <c r="IMA22" s="751"/>
      <c r="IMB22" s="751"/>
      <c r="IMC22" s="751"/>
      <c r="IMD22" s="751"/>
      <c r="IME22" s="751"/>
      <c r="IMF22" s="751"/>
      <c r="IMG22" s="751"/>
      <c r="IMH22" s="751"/>
      <c r="IMI22" s="751"/>
      <c r="IMJ22" s="751"/>
      <c r="IMK22" s="751"/>
      <c r="IML22" s="751"/>
      <c r="IMM22" s="751"/>
      <c r="IMN22" s="751"/>
      <c r="IMO22" s="751"/>
      <c r="IMP22" s="751"/>
      <c r="IMQ22" s="751"/>
      <c r="IMR22" s="751"/>
      <c r="IMS22" s="751"/>
      <c r="IMT22" s="751"/>
      <c r="IMU22" s="751"/>
      <c r="IMV22" s="751"/>
      <c r="IMW22" s="751"/>
      <c r="IMX22" s="751"/>
      <c r="IMY22" s="751"/>
      <c r="IMZ22" s="751"/>
      <c r="INA22" s="751"/>
      <c r="INB22" s="751"/>
      <c r="INC22" s="751"/>
      <c r="IND22" s="751"/>
      <c r="INE22" s="751"/>
      <c r="INF22" s="751"/>
      <c r="ING22" s="751"/>
      <c r="INH22" s="751"/>
      <c r="INI22" s="751"/>
      <c r="INJ22" s="751"/>
      <c r="INK22" s="751"/>
      <c r="INL22" s="751"/>
      <c r="INM22" s="751"/>
      <c r="INN22" s="751"/>
      <c r="INO22" s="751"/>
      <c r="INP22" s="751"/>
      <c r="INQ22" s="751"/>
      <c r="INR22" s="751"/>
      <c r="INS22" s="751"/>
      <c r="INT22" s="751"/>
      <c r="INU22" s="751"/>
      <c r="INV22" s="751"/>
      <c r="INW22" s="751"/>
      <c r="INX22" s="751"/>
      <c r="INY22" s="751"/>
      <c r="INZ22" s="751"/>
      <c r="IOA22" s="751"/>
      <c r="IOB22" s="751"/>
      <c r="IOC22" s="751"/>
      <c r="IOD22" s="751"/>
      <c r="IOE22" s="751"/>
      <c r="IOF22" s="751"/>
      <c r="IOG22" s="751"/>
      <c r="IOH22" s="751"/>
      <c r="IOI22" s="751"/>
      <c r="IOJ22" s="751"/>
      <c r="IOK22" s="751"/>
      <c r="IOL22" s="751"/>
      <c r="IOM22" s="751"/>
      <c r="ION22" s="751"/>
      <c r="IOO22" s="751"/>
      <c r="IOP22" s="751"/>
      <c r="IOQ22" s="751"/>
      <c r="IOR22" s="751"/>
      <c r="IOS22" s="751"/>
      <c r="IOT22" s="751"/>
      <c r="IOU22" s="751"/>
      <c r="IOV22" s="751"/>
      <c r="IOW22" s="751"/>
      <c r="IOX22" s="751"/>
      <c r="IOY22" s="751"/>
      <c r="IOZ22" s="751"/>
      <c r="IPA22" s="751"/>
      <c r="IPB22" s="751"/>
      <c r="IPC22" s="751"/>
      <c r="IPD22" s="751"/>
      <c r="IPE22" s="751"/>
      <c r="IPF22" s="751"/>
      <c r="IPG22" s="751"/>
      <c r="IPH22" s="751"/>
      <c r="IPI22" s="751"/>
      <c r="IPJ22" s="751"/>
      <c r="IPK22" s="751"/>
      <c r="IPL22" s="751"/>
      <c r="IPM22" s="751"/>
      <c r="IPN22" s="751"/>
      <c r="IPO22" s="751"/>
      <c r="IPP22" s="751"/>
      <c r="IPQ22" s="751"/>
      <c r="IPR22" s="751"/>
      <c r="IPS22" s="751"/>
      <c r="IPT22" s="751"/>
      <c r="IPU22" s="751"/>
      <c r="IPV22" s="751"/>
      <c r="IPW22" s="751"/>
      <c r="IPX22" s="751"/>
      <c r="IPY22" s="751"/>
      <c r="IPZ22" s="751"/>
      <c r="IQA22" s="751"/>
      <c r="IQB22" s="751"/>
      <c r="IQC22" s="751"/>
      <c r="IQD22" s="751"/>
      <c r="IQE22" s="751"/>
      <c r="IQF22" s="751"/>
      <c r="IQG22" s="751"/>
      <c r="IQH22" s="751"/>
      <c r="IQI22" s="751"/>
      <c r="IQJ22" s="751"/>
      <c r="IQK22" s="751"/>
      <c r="IQL22" s="751"/>
      <c r="IQM22" s="751"/>
      <c r="IQN22" s="751"/>
      <c r="IQO22" s="751"/>
      <c r="IQP22" s="751"/>
      <c r="IQQ22" s="751"/>
      <c r="IQR22" s="751"/>
      <c r="IQS22" s="751"/>
      <c r="IQT22" s="751"/>
      <c r="IQU22" s="751"/>
      <c r="IQV22" s="751"/>
      <c r="IQW22" s="751"/>
      <c r="IQX22" s="751"/>
      <c r="IQY22" s="751"/>
      <c r="IQZ22" s="751"/>
      <c r="IRA22" s="751"/>
      <c r="IRB22" s="751"/>
      <c r="IRC22" s="751"/>
      <c r="IRD22" s="751"/>
      <c r="IRE22" s="751"/>
      <c r="IRF22" s="751"/>
      <c r="IRG22" s="751"/>
      <c r="IRH22" s="751"/>
      <c r="IRI22" s="751"/>
      <c r="IRJ22" s="751"/>
      <c r="IRK22" s="751"/>
      <c r="IRL22" s="751"/>
      <c r="IRM22" s="751"/>
      <c r="IRN22" s="751"/>
      <c r="IRO22" s="751"/>
      <c r="IRP22" s="751"/>
      <c r="IRQ22" s="751"/>
      <c r="IRR22" s="751"/>
      <c r="IRS22" s="751"/>
      <c r="IRT22" s="751"/>
      <c r="IRU22" s="751"/>
      <c r="IRV22" s="751"/>
      <c r="IRW22" s="751"/>
      <c r="IRX22" s="751"/>
      <c r="IRY22" s="751"/>
      <c r="IRZ22" s="751"/>
      <c r="ISA22" s="751"/>
      <c r="ISB22" s="751"/>
      <c r="ISC22" s="751"/>
      <c r="ISD22" s="751"/>
      <c r="ISE22" s="751"/>
      <c r="ISF22" s="751"/>
      <c r="ISG22" s="751"/>
      <c r="ISH22" s="751"/>
      <c r="ISI22" s="751"/>
      <c r="ISJ22" s="751"/>
      <c r="ISK22" s="751"/>
      <c r="ISL22" s="751"/>
      <c r="ISM22" s="751"/>
      <c r="ISN22" s="751"/>
      <c r="ISO22" s="751"/>
      <c r="ISP22" s="751"/>
      <c r="ISQ22" s="751"/>
      <c r="ISR22" s="751"/>
      <c r="ISS22" s="751"/>
      <c r="IST22" s="751"/>
      <c r="ISU22" s="751"/>
      <c r="ISV22" s="751"/>
      <c r="ISW22" s="751"/>
      <c r="ISX22" s="751"/>
      <c r="ISY22" s="751"/>
      <c r="ISZ22" s="751"/>
      <c r="ITA22" s="751"/>
      <c r="ITB22" s="751"/>
      <c r="ITC22" s="751"/>
      <c r="ITD22" s="751"/>
      <c r="ITE22" s="751"/>
      <c r="ITF22" s="751"/>
      <c r="ITG22" s="751"/>
      <c r="ITH22" s="751"/>
      <c r="ITI22" s="751"/>
      <c r="ITJ22" s="751"/>
      <c r="ITK22" s="751"/>
      <c r="ITL22" s="751"/>
      <c r="ITM22" s="751"/>
      <c r="ITN22" s="751"/>
      <c r="ITO22" s="751"/>
      <c r="ITP22" s="751"/>
      <c r="ITQ22" s="751"/>
      <c r="ITR22" s="751"/>
      <c r="ITS22" s="751"/>
      <c r="ITT22" s="751"/>
      <c r="ITU22" s="751"/>
      <c r="ITV22" s="751"/>
      <c r="ITW22" s="751"/>
      <c r="ITX22" s="751"/>
      <c r="ITY22" s="751"/>
      <c r="ITZ22" s="751"/>
      <c r="IUA22" s="751"/>
      <c r="IUB22" s="751"/>
      <c r="IUC22" s="751"/>
      <c r="IUD22" s="751"/>
      <c r="IUE22" s="751"/>
      <c r="IUF22" s="751"/>
      <c r="IUG22" s="751"/>
      <c r="IUH22" s="751"/>
      <c r="IUI22" s="751"/>
      <c r="IUJ22" s="751"/>
      <c r="IUK22" s="751"/>
      <c r="IUL22" s="751"/>
      <c r="IUM22" s="751"/>
      <c r="IUN22" s="751"/>
      <c r="IUO22" s="751"/>
      <c r="IUP22" s="751"/>
      <c r="IUQ22" s="751"/>
      <c r="IUR22" s="751"/>
      <c r="IUS22" s="751"/>
      <c r="IUT22" s="751"/>
      <c r="IUU22" s="751"/>
      <c r="IUV22" s="751"/>
      <c r="IUW22" s="751"/>
      <c r="IUX22" s="751"/>
      <c r="IUY22" s="751"/>
      <c r="IUZ22" s="751"/>
      <c r="IVA22" s="751"/>
      <c r="IVB22" s="751"/>
      <c r="IVC22" s="751"/>
      <c r="IVD22" s="751"/>
      <c r="IVE22" s="751"/>
      <c r="IVF22" s="751"/>
      <c r="IVG22" s="751"/>
      <c r="IVH22" s="751"/>
      <c r="IVI22" s="751"/>
      <c r="IVJ22" s="751"/>
      <c r="IVK22" s="751"/>
      <c r="IVL22" s="751"/>
      <c r="IVM22" s="751"/>
      <c r="IVN22" s="751"/>
      <c r="IVO22" s="751"/>
      <c r="IVP22" s="751"/>
      <c r="IVQ22" s="751"/>
      <c r="IVR22" s="751"/>
      <c r="IVS22" s="751"/>
      <c r="IVT22" s="751"/>
      <c r="IVU22" s="751"/>
      <c r="IVV22" s="751"/>
      <c r="IVW22" s="751"/>
      <c r="IVX22" s="751"/>
      <c r="IVY22" s="751"/>
      <c r="IVZ22" s="751"/>
      <c r="IWA22" s="751"/>
      <c r="IWB22" s="751"/>
      <c r="IWC22" s="751"/>
      <c r="IWD22" s="751"/>
      <c r="IWE22" s="751"/>
      <c r="IWF22" s="751"/>
      <c r="IWG22" s="751"/>
      <c r="IWH22" s="751"/>
      <c r="IWI22" s="751"/>
      <c r="IWJ22" s="751"/>
      <c r="IWK22" s="751"/>
      <c r="IWL22" s="751"/>
      <c r="IWM22" s="751"/>
      <c r="IWN22" s="751"/>
      <c r="IWO22" s="751"/>
      <c r="IWP22" s="751"/>
      <c r="IWQ22" s="751"/>
      <c r="IWR22" s="751"/>
      <c r="IWS22" s="751"/>
      <c r="IWT22" s="751"/>
      <c r="IWU22" s="751"/>
      <c r="IWV22" s="751"/>
      <c r="IWW22" s="751"/>
      <c r="IWX22" s="751"/>
      <c r="IWY22" s="751"/>
      <c r="IWZ22" s="751"/>
      <c r="IXA22" s="751"/>
      <c r="IXB22" s="751"/>
      <c r="IXC22" s="751"/>
      <c r="IXD22" s="751"/>
      <c r="IXE22" s="751"/>
      <c r="IXF22" s="751"/>
      <c r="IXG22" s="751"/>
      <c r="IXH22" s="751"/>
      <c r="IXI22" s="751"/>
      <c r="IXJ22" s="751"/>
      <c r="IXK22" s="751"/>
      <c r="IXL22" s="751"/>
      <c r="IXM22" s="751"/>
      <c r="IXN22" s="751"/>
      <c r="IXO22" s="751"/>
      <c r="IXP22" s="751"/>
      <c r="IXQ22" s="751"/>
      <c r="IXR22" s="751"/>
      <c r="IXS22" s="751"/>
      <c r="IXT22" s="751"/>
      <c r="IXU22" s="751"/>
      <c r="IXV22" s="751"/>
      <c r="IXW22" s="751"/>
      <c r="IXX22" s="751"/>
      <c r="IXY22" s="751"/>
      <c r="IXZ22" s="751"/>
      <c r="IYA22" s="751"/>
      <c r="IYB22" s="751"/>
      <c r="IYC22" s="751"/>
      <c r="IYD22" s="751"/>
      <c r="IYE22" s="751"/>
      <c r="IYF22" s="751"/>
      <c r="IYG22" s="751"/>
      <c r="IYH22" s="751"/>
      <c r="IYI22" s="751"/>
      <c r="IYJ22" s="751"/>
      <c r="IYK22" s="751"/>
      <c r="IYL22" s="751"/>
      <c r="IYM22" s="751"/>
      <c r="IYN22" s="751"/>
      <c r="IYO22" s="751"/>
      <c r="IYP22" s="751"/>
      <c r="IYQ22" s="751"/>
      <c r="IYR22" s="751"/>
      <c r="IYS22" s="751"/>
      <c r="IYT22" s="751"/>
      <c r="IYU22" s="751"/>
      <c r="IYV22" s="751"/>
      <c r="IYW22" s="751"/>
      <c r="IYX22" s="751"/>
      <c r="IYY22" s="751"/>
      <c r="IYZ22" s="751"/>
      <c r="IZA22" s="751"/>
      <c r="IZB22" s="751"/>
      <c r="IZC22" s="751"/>
      <c r="IZD22" s="751"/>
      <c r="IZE22" s="751"/>
      <c r="IZF22" s="751"/>
      <c r="IZG22" s="751"/>
      <c r="IZH22" s="751"/>
      <c r="IZI22" s="751"/>
      <c r="IZJ22" s="751"/>
      <c r="IZK22" s="751"/>
      <c r="IZL22" s="751"/>
      <c r="IZM22" s="751"/>
      <c r="IZN22" s="751"/>
      <c r="IZO22" s="751"/>
      <c r="IZP22" s="751"/>
      <c r="IZQ22" s="751"/>
      <c r="IZR22" s="751"/>
      <c r="IZS22" s="751"/>
      <c r="IZT22" s="751"/>
      <c r="IZU22" s="751"/>
      <c r="IZV22" s="751"/>
      <c r="IZW22" s="751"/>
      <c r="IZX22" s="751"/>
      <c r="IZY22" s="751"/>
      <c r="IZZ22" s="751"/>
      <c r="JAA22" s="751"/>
      <c r="JAB22" s="751"/>
      <c r="JAC22" s="751"/>
      <c r="JAD22" s="751"/>
      <c r="JAE22" s="751"/>
      <c r="JAF22" s="751"/>
      <c r="JAG22" s="751"/>
      <c r="JAH22" s="751"/>
      <c r="JAI22" s="751"/>
      <c r="JAJ22" s="751"/>
      <c r="JAK22" s="751"/>
      <c r="JAL22" s="751"/>
      <c r="JAM22" s="751"/>
      <c r="JAN22" s="751"/>
      <c r="JAO22" s="751"/>
      <c r="JAP22" s="751"/>
      <c r="JAQ22" s="751"/>
      <c r="JAR22" s="751"/>
      <c r="JAS22" s="751"/>
      <c r="JAT22" s="751"/>
      <c r="JAU22" s="751"/>
      <c r="JAV22" s="751"/>
      <c r="JAW22" s="751"/>
      <c r="JAX22" s="751"/>
      <c r="JAY22" s="751"/>
      <c r="JAZ22" s="751"/>
      <c r="JBA22" s="751"/>
      <c r="JBB22" s="751"/>
      <c r="JBC22" s="751"/>
      <c r="JBD22" s="751"/>
      <c r="JBE22" s="751"/>
      <c r="JBF22" s="751"/>
      <c r="JBG22" s="751"/>
      <c r="JBH22" s="751"/>
      <c r="JBI22" s="751"/>
      <c r="JBJ22" s="751"/>
      <c r="JBK22" s="751"/>
      <c r="JBL22" s="751"/>
      <c r="JBM22" s="751"/>
      <c r="JBN22" s="751"/>
      <c r="JBO22" s="751"/>
      <c r="JBP22" s="751"/>
      <c r="JBQ22" s="751"/>
      <c r="JBR22" s="751"/>
      <c r="JBS22" s="751"/>
      <c r="JBT22" s="751"/>
      <c r="JBU22" s="751"/>
      <c r="JBV22" s="751"/>
      <c r="JBW22" s="751"/>
      <c r="JBX22" s="751"/>
      <c r="JBY22" s="751"/>
      <c r="JBZ22" s="751"/>
      <c r="JCA22" s="751"/>
      <c r="JCB22" s="751"/>
      <c r="JCC22" s="751"/>
      <c r="JCD22" s="751"/>
      <c r="JCE22" s="751"/>
      <c r="JCF22" s="751"/>
      <c r="JCG22" s="751"/>
      <c r="JCH22" s="751"/>
      <c r="JCI22" s="751"/>
      <c r="JCJ22" s="751"/>
      <c r="JCK22" s="751"/>
      <c r="JCL22" s="751"/>
      <c r="JCM22" s="751"/>
      <c r="JCN22" s="751"/>
      <c r="JCO22" s="751"/>
      <c r="JCP22" s="751"/>
      <c r="JCQ22" s="751"/>
      <c r="JCR22" s="751"/>
      <c r="JCS22" s="751"/>
      <c r="JCT22" s="751"/>
      <c r="JCU22" s="751"/>
      <c r="JCV22" s="751"/>
      <c r="JCW22" s="751"/>
      <c r="JCX22" s="751"/>
      <c r="JCY22" s="751"/>
      <c r="JCZ22" s="751"/>
      <c r="JDA22" s="751"/>
      <c r="JDB22" s="751"/>
      <c r="JDC22" s="751"/>
      <c r="JDD22" s="751"/>
      <c r="JDE22" s="751"/>
      <c r="JDF22" s="751"/>
      <c r="JDG22" s="751"/>
      <c r="JDH22" s="751"/>
      <c r="JDI22" s="751"/>
      <c r="JDJ22" s="751"/>
      <c r="JDK22" s="751"/>
      <c r="JDL22" s="751"/>
      <c r="JDM22" s="751"/>
      <c r="JDN22" s="751"/>
      <c r="JDO22" s="751"/>
      <c r="JDP22" s="751"/>
      <c r="JDQ22" s="751"/>
      <c r="JDR22" s="751"/>
      <c r="JDS22" s="751"/>
      <c r="JDT22" s="751"/>
      <c r="JDU22" s="751"/>
      <c r="JDV22" s="751"/>
      <c r="JDW22" s="751"/>
      <c r="JDX22" s="751"/>
      <c r="JDY22" s="751"/>
      <c r="JDZ22" s="751"/>
      <c r="JEA22" s="751"/>
      <c r="JEB22" s="751"/>
      <c r="JEC22" s="751"/>
      <c r="JED22" s="751"/>
      <c r="JEE22" s="751"/>
      <c r="JEF22" s="751"/>
      <c r="JEG22" s="751"/>
      <c r="JEH22" s="751"/>
      <c r="JEI22" s="751"/>
      <c r="JEJ22" s="751"/>
      <c r="JEK22" s="751"/>
      <c r="JEL22" s="751"/>
      <c r="JEM22" s="751"/>
      <c r="JEN22" s="751"/>
      <c r="JEO22" s="751"/>
      <c r="JEP22" s="751"/>
      <c r="JEQ22" s="751"/>
      <c r="JER22" s="751"/>
      <c r="JES22" s="751"/>
      <c r="JET22" s="751"/>
      <c r="JEU22" s="751"/>
      <c r="JEV22" s="751"/>
      <c r="JEW22" s="751"/>
      <c r="JEX22" s="751"/>
      <c r="JEY22" s="751"/>
      <c r="JEZ22" s="751"/>
      <c r="JFA22" s="751"/>
      <c r="JFB22" s="751"/>
      <c r="JFC22" s="751"/>
      <c r="JFD22" s="751"/>
      <c r="JFE22" s="751"/>
      <c r="JFF22" s="751"/>
      <c r="JFG22" s="751"/>
      <c r="JFH22" s="751"/>
      <c r="JFI22" s="751"/>
      <c r="JFJ22" s="751"/>
      <c r="JFK22" s="751"/>
      <c r="JFL22" s="751"/>
      <c r="JFM22" s="751"/>
      <c r="JFN22" s="751"/>
      <c r="JFO22" s="751"/>
      <c r="JFP22" s="751"/>
      <c r="JFQ22" s="751"/>
      <c r="JFR22" s="751"/>
      <c r="JFS22" s="751"/>
      <c r="JFT22" s="751"/>
      <c r="JFU22" s="751"/>
      <c r="JFV22" s="751"/>
      <c r="JFW22" s="751"/>
      <c r="JFX22" s="751"/>
      <c r="JFY22" s="751"/>
      <c r="JFZ22" s="751"/>
      <c r="JGA22" s="751"/>
      <c r="JGB22" s="751"/>
      <c r="JGC22" s="751"/>
      <c r="JGD22" s="751"/>
      <c r="JGE22" s="751"/>
      <c r="JGF22" s="751"/>
      <c r="JGG22" s="751"/>
      <c r="JGH22" s="751"/>
      <c r="JGI22" s="751"/>
      <c r="JGJ22" s="751"/>
      <c r="JGK22" s="751"/>
      <c r="JGL22" s="751"/>
      <c r="JGM22" s="751"/>
      <c r="JGN22" s="751"/>
      <c r="JGO22" s="751"/>
      <c r="JGP22" s="751"/>
      <c r="JGQ22" s="751"/>
      <c r="JGR22" s="751"/>
      <c r="JGS22" s="751"/>
      <c r="JGT22" s="751"/>
      <c r="JGU22" s="751"/>
      <c r="JGV22" s="751"/>
      <c r="JGW22" s="751"/>
      <c r="JGX22" s="751"/>
      <c r="JGY22" s="751"/>
      <c r="JGZ22" s="751"/>
      <c r="JHA22" s="751"/>
      <c r="JHB22" s="751"/>
      <c r="JHC22" s="751"/>
      <c r="JHD22" s="751"/>
      <c r="JHE22" s="751"/>
      <c r="JHF22" s="751"/>
      <c r="JHG22" s="751"/>
      <c r="JHH22" s="751"/>
      <c r="JHI22" s="751"/>
      <c r="JHJ22" s="751"/>
      <c r="JHK22" s="751"/>
      <c r="JHL22" s="751"/>
      <c r="JHM22" s="751"/>
      <c r="JHN22" s="751"/>
      <c r="JHO22" s="751"/>
      <c r="JHP22" s="751"/>
      <c r="JHQ22" s="751"/>
      <c r="JHR22" s="751"/>
      <c r="JHS22" s="751"/>
      <c r="JHT22" s="751"/>
      <c r="JHU22" s="751"/>
      <c r="JHV22" s="751"/>
      <c r="JHW22" s="751"/>
      <c r="JHX22" s="751"/>
      <c r="JHY22" s="751"/>
      <c r="JHZ22" s="751"/>
      <c r="JIA22" s="751"/>
      <c r="JIB22" s="751"/>
      <c r="JIC22" s="751"/>
      <c r="JID22" s="751"/>
      <c r="JIE22" s="751"/>
      <c r="JIF22" s="751"/>
      <c r="JIG22" s="751"/>
      <c r="JIH22" s="751"/>
      <c r="JII22" s="751"/>
      <c r="JIJ22" s="751"/>
      <c r="JIK22" s="751"/>
      <c r="JIL22" s="751"/>
      <c r="JIM22" s="751"/>
      <c r="JIN22" s="751"/>
      <c r="JIO22" s="751"/>
      <c r="JIP22" s="751"/>
      <c r="JIQ22" s="751"/>
      <c r="JIR22" s="751"/>
      <c r="JIS22" s="751"/>
      <c r="JIT22" s="751"/>
      <c r="JIU22" s="751"/>
      <c r="JIV22" s="751"/>
      <c r="JIW22" s="751"/>
      <c r="JIX22" s="751"/>
      <c r="JIY22" s="751"/>
      <c r="JIZ22" s="751"/>
      <c r="JJA22" s="751"/>
      <c r="JJB22" s="751"/>
      <c r="JJC22" s="751"/>
      <c r="JJD22" s="751"/>
      <c r="JJE22" s="751"/>
      <c r="JJF22" s="751"/>
      <c r="JJG22" s="751"/>
      <c r="JJH22" s="751"/>
      <c r="JJI22" s="751"/>
      <c r="JJJ22" s="751"/>
      <c r="JJK22" s="751"/>
      <c r="JJL22" s="751"/>
      <c r="JJM22" s="751"/>
      <c r="JJN22" s="751"/>
      <c r="JJO22" s="751"/>
      <c r="JJP22" s="751"/>
      <c r="JJQ22" s="751"/>
      <c r="JJR22" s="751"/>
      <c r="JJS22" s="751"/>
      <c r="JJT22" s="751"/>
      <c r="JJU22" s="751"/>
      <c r="JJV22" s="751"/>
      <c r="JJW22" s="751"/>
      <c r="JJX22" s="751"/>
      <c r="JJY22" s="751"/>
      <c r="JJZ22" s="751"/>
      <c r="JKA22" s="751"/>
      <c r="JKB22" s="751"/>
      <c r="JKC22" s="751"/>
      <c r="JKD22" s="751"/>
      <c r="JKE22" s="751"/>
      <c r="JKF22" s="751"/>
      <c r="JKG22" s="751"/>
      <c r="JKH22" s="751"/>
      <c r="JKI22" s="751"/>
      <c r="JKJ22" s="751"/>
      <c r="JKK22" s="751"/>
      <c r="JKL22" s="751"/>
      <c r="JKM22" s="751"/>
      <c r="JKN22" s="751"/>
      <c r="JKO22" s="751"/>
      <c r="JKP22" s="751"/>
      <c r="JKQ22" s="751"/>
      <c r="JKR22" s="751"/>
      <c r="JKS22" s="751"/>
      <c r="JKT22" s="751"/>
      <c r="JKU22" s="751"/>
      <c r="JKV22" s="751"/>
      <c r="JKW22" s="751"/>
      <c r="JKX22" s="751"/>
      <c r="JKY22" s="751"/>
      <c r="JKZ22" s="751"/>
      <c r="JLA22" s="751"/>
      <c r="JLB22" s="751"/>
      <c r="JLC22" s="751"/>
      <c r="JLD22" s="751"/>
      <c r="JLE22" s="751"/>
      <c r="JLF22" s="751"/>
      <c r="JLG22" s="751"/>
      <c r="JLH22" s="751"/>
      <c r="JLI22" s="751"/>
      <c r="JLJ22" s="751"/>
      <c r="JLK22" s="751"/>
      <c r="JLL22" s="751"/>
      <c r="JLM22" s="751"/>
      <c r="JLN22" s="751"/>
      <c r="JLO22" s="751"/>
      <c r="JLP22" s="751"/>
      <c r="JLQ22" s="751"/>
      <c r="JLR22" s="751"/>
      <c r="JLS22" s="751"/>
      <c r="JLT22" s="751"/>
      <c r="JLU22" s="751"/>
      <c r="JLV22" s="751"/>
      <c r="JLW22" s="751"/>
      <c r="JLX22" s="751"/>
      <c r="JLY22" s="751"/>
      <c r="JLZ22" s="751"/>
      <c r="JMA22" s="751"/>
      <c r="JMB22" s="751"/>
      <c r="JMC22" s="751"/>
      <c r="JMD22" s="751"/>
      <c r="JME22" s="751"/>
      <c r="JMF22" s="751"/>
      <c r="JMG22" s="751"/>
      <c r="JMH22" s="751"/>
      <c r="JMI22" s="751"/>
      <c r="JMJ22" s="751"/>
      <c r="JMK22" s="751"/>
      <c r="JML22" s="751"/>
      <c r="JMM22" s="751"/>
      <c r="JMN22" s="751"/>
      <c r="JMO22" s="751"/>
      <c r="JMP22" s="751"/>
      <c r="JMQ22" s="751"/>
      <c r="JMR22" s="751"/>
      <c r="JMS22" s="751"/>
      <c r="JMT22" s="751"/>
      <c r="JMU22" s="751"/>
      <c r="JMV22" s="751"/>
      <c r="JMW22" s="751"/>
      <c r="JMX22" s="751"/>
      <c r="JMY22" s="751"/>
      <c r="JMZ22" s="751"/>
      <c r="JNA22" s="751"/>
      <c r="JNB22" s="751"/>
      <c r="JNC22" s="751"/>
      <c r="JND22" s="751"/>
      <c r="JNE22" s="751"/>
      <c r="JNF22" s="751"/>
      <c r="JNG22" s="751"/>
      <c r="JNH22" s="751"/>
      <c r="JNI22" s="751"/>
      <c r="JNJ22" s="751"/>
      <c r="JNK22" s="751"/>
      <c r="JNL22" s="751"/>
      <c r="JNM22" s="751"/>
      <c r="JNN22" s="751"/>
      <c r="JNO22" s="751"/>
      <c r="JNP22" s="751"/>
      <c r="JNQ22" s="751"/>
      <c r="JNR22" s="751"/>
      <c r="JNS22" s="751"/>
      <c r="JNT22" s="751"/>
      <c r="JNU22" s="751"/>
      <c r="JNV22" s="751"/>
      <c r="JNW22" s="751"/>
      <c r="JNX22" s="751"/>
      <c r="JNY22" s="751"/>
      <c r="JNZ22" s="751"/>
      <c r="JOA22" s="751"/>
      <c r="JOB22" s="751"/>
      <c r="JOC22" s="751"/>
      <c r="JOD22" s="751"/>
      <c r="JOE22" s="751"/>
      <c r="JOF22" s="751"/>
      <c r="JOG22" s="751"/>
      <c r="JOH22" s="751"/>
      <c r="JOI22" s="751"/>
      <c r="JOJ22" s="751"/>
      <c r="JOK22" s="751"/>
      <c r="JOL22" s="751"/>
      <c r="JOM22" s="751"/>
      <c r="JON22" s="751"/>
      <c r="JOO22" s="751"/>
      <c r="JOP22" s="751"/>
      <c r="JOQ22" s="751"/>
      <c r="JOR22" s="751"/>
      <c r="JOS22" s="751"/>
      <c r="JOT22" s="751"/>
      <c r="JOU22" s="751"/>
      <c r="JOV22" s="751"/>
      <c r="JOW22" s="751"/>
      <c r="JOX22" s="751"/>
      <c r="JOY22" s="751"/>
      <c r="JOZ22" s="751"/>
      <c r="JPA22" s="751"/>
      <c r="JPB22" s="751"/>
      <c r="JPC22" s="751"/>
      <c r="JPD22" s="751"/>
      <c r="JPE22" s="751"/>
      <c r="JPF22" s="751"/>
      <c r="JPG22" s="751"/>
      <c r="JPH22" s="751"/>
      <c r="JPI22" s="751"/>
      <c r="JPJ22" s="751"/>
      <c r="JPK22" s="751"/>
      <c r="JPL22" s="751"/>
      <c r="JPM22" s="751"/>
      <c r="JPN22" s="751"/>
      <c r="JPO22" s="751"/>
      <c r="JPP22" s="751"/>
      <c r="JPQ22" s="751"/>
      <c r="JPR22" s="751"/>
      <c r="JPS22" s="751"/>
      <c r="JPT22" s="751"/>
      <c r="JPU22" s="751"/>
      <c r="JPV22" s="751"/>
      <c r="JPW22" s="751"/>
      <c r="JPX22" s="751"/>
      <c r="JPY22" s="751"/>
      <c r="JPZ22" s="751"/>
      <c r="JQA22" s="751"/>
      <c r="JQB22" s="751"/>
      <c r="JQC22" s="751"/>
      <c r="JQD22" s="751"/>
      <c r="JQE22" s="751"/>
      <c r="JQF22" s="751"/>
      <c r="JQG22" s="751"/>
      <c r="JQH22" s="751"/>
      <c r="JQI22" s="751"/>
      <c r="JQJ22" s="751"/>
      <c r="JQK22" s="751"/>
      <c r="JQL22" s="751"/>
      <c r="JQM22" s="751"/>
      <c r="JQN22" s="751"/>
      <c r="JQO22" s="751"/>
      <c r="JQP22" s="751"/>
      <c r="JQQ22" s="751"/>
      <c r="JQR22" s="751"/>
      <c r="JQS22" s="751"/>
      <c r="JQT22" s="751"/>
      <c r="JQU22" s="751"/>
      <c r="JQV22" s="751"/>
      <c r="JQW22" s="751"/>
      <c r="JQX22" s="751"/>
      <c r="JQY22" s="751"/>
      <c r="JQZ22" s="751"/>
      <c r="JRA22" s="751"/>
      <c r="JRB22" s="751"/>
      <c r="JRC22" s="751"/>
      <c r="JRD22" s="751"/>
      <c r="JRE22" s="751"/>
      <c r="JRF22" s="751"/>
      <c r="JRG22" s="751"/>
      <c r="JRH22" s="751"/>
      <c r="JRI22" s="751"/>
      <c r="JRJ22" s="751"/>
      <c r="JRK22" s="751"/>
      <c r="JRL22" s="751"/>
      <c r="JRM22" s="751"/>
      <c r="JRN22" s="751"/>
      <c r="JRO22" s="751"/>
      <c r="JRP22" s="751"/>
      <c r="JRQ22" s="751"/>
      <c r="JRR22" s="751"/>
      <c r="JRS22" s="751"/>
      <c r="JRT22" s="751"/>
      <c r="JRU22" s="751"/>
      <c r="JRV22" s="751"/>
      <c r="JRW22" s="751"/>
      <c r="JRX22" s="751"/>
      <c r="JRY22" s="751"/>
      <c r="JRZ22" s="751"/>
      <c r="JSA22" s="751"/>
      <c r="JSB22" s="751"/>
      <c r="JSC22" s="751"/>
      <c r="JSD22" s="751"/>
      <c r="JSE22" s="751"/>
      <c r="JSF22" s="751"/>
      <c r="JSG22" s="751"/>
      <c r="JSH22" s="751"/>
      <c r="JSI22" s="751"/>
      <c r="JSJ22" s="751"/>
      <c r="JSK22" s="751"/>
      <c r="JSL22" s="751"/>
      <c r="JSM22" s="751"/>
      <c r="JSN22" s="751"/>
      <c r="JSO22" s="751"/>
      <c r="JSP22" s="751"/>
      <c r="JSQ22" s="751"/>
      <c r="JSR22" s="751"/>
      <c r="JSS22" s="751"/>
      <c r="JST22" s="751"/>
      <c r="JSU22" s="751"/>
      <c r="JSV22" s="751"/>
      <c r="JSW22" s="751"/>
      <c r="JSX22" s="751"/>
      <c r="JSY22" s="751"/>
      <c r="JSZ22" s="751"/>
      <c r="JTA22" s="751"/>
      <c r="JTB22" s="751"/>
      <c r="JTC22" s="751"/>
      <c r="JTD22" s="751"/>
      <c r="JTE22" s="751"/>
      <c r="JTF22" s="751"/>
      <c r="JTG22" s="751"/>
      <c r="JTH22" s="751"/>
      <c r="JTI22" s="751"/>
      <c r="JTJ22" s="751"/>
      <c r="JTK22" s="751"/>
      <c r="JTL22" s="751"/>
      <c r="JTM22" s="751"/>
      <c r="JTN22" s="751"/>
      <c r="JTO22" s="751"/>
      <c r="JTP22" s="751"/>
      <c r="JTQ22" s="751"/>
      <c r="JTR22" s="751"/>
      <c r="JTS22" s="751"/>
      <c r="JTT22" s="751"/>
      <c r="JTU22" s="751"/>
      <c r="JTV22" s="751"/>
      <c r="JTW22" s="751"/>
      <c r="JTX22" s="751"/>
      <c r="JTY22" s="751"/>
      <c r="JTZ22" s="751"/>
      <c r="JUA22" s="751"/>
      <c r="JUB22" s="751"/>
      <c r="JUC22" s="751"/>
      <c r="JUD22" s="751"/>
      <c r="JUE22" s="751"/>
      <c r="JUF22" s="751"/>
      <c r="JUG22" s="751"/>
      <c r="JUH22" s="751"/>
      <c r="JUI22" s="751"/>
      <c r="JUJ22" s="751"/>
      <c r="JUK22" s="751"/>
      <c r="JUL22" s="751"/>
      <c r="JUM22" s="751"/>
      <c r="JUN22" s="751"/>
      <c r="JUO22" s="751"/>
      <c r="JUP22" s="751"/>
      <c r="JUQ22" s="751"/>
      <c r="JUR22" s="751"/>
      <c r="JUS22" s="751"/>
      <c r="JUT22" s="751"/>
      <c r="JUU22" s="751"/>
      <c r="JUV22" s="751"/>
      <c r="JUW22" s="751"/>
      <c r="JUX22" s="751"/>
      <c r="JUY22" s="751"/>
      <c r="JUZ22" s="751"/>
      <c r="JVA22" s="751"/>
      <c r="JVB22" s="751"/>
      <c r="JVC22" s="751"/>
      <c r="JVD22" s="751"/>
      <c r="JVE22" s="751"/>
      <c r="JVF22" s="751"/>
      <c r="JVG22" s="751"/>
      <c r="JVH22" s="751"/>
      <c r="JVI22" s="751"/>
      <c r="JVJ22" s="751"/>
      <c r="JVK22" s="751"/>
      <c r="JVL22" s="751"/>
      <c r="JVM22" s="751"/>
      <c r="JVN22" s="751"/>
      <c r="JVO22" s="751"/>
      <c r="JVP22" s="751"/>
      <c r="JVQ22" s="751"/>
      <c r="JVR22" s="751"/>
      <c r="JVS22" s="751"/>
      <c r="JVT22" s="751"/>
      <c r="JVU22" s="751"/>
      <c r="JVV22" s="751"/>
      <c r="JVW22" s="751"/>
      <c r="JVX22" s="751"/>
      <c r="JVY22" s="751"/>
      <c r="JVZ22" s="751"/>
      <c r="JWA22" s="751"/>
      <c r="JWB22" s="751"/>
      <c r="JWC22" s="751"/>
      <c r="JWD22" s="751"/>
      <c r="JWE22" s="751"/>
      <c r="JWF22" s="751"/>
      <c r="JWG22" s="751"/>
      <c r="JWH22" s="751"/>
      <c r="JWI22" s="751"/>
      <c r="JWJ22" s="751"/>
      <c r="JWK22" s="751"/>
      <c r="JWL22" s="751"/>
      <c r="JWM22" s="751"/>
      <c r="JWN22" s="751"/>
      <c r="JWO22" s="751"/>
      <c r="JWP22" s="751"/>
      <c r="JWQ22" s="751"/>
      <c r="JWR22" s="751"/>
      <c r="JWS22" s="751"/>
      <c r="JWT22" s="751"/>
      <c r="JWU22" s="751"/>
      <c r="JWV22" s="751"/>
      <c r="JWW22" s="751"/>
      <c r="JWX22" s="751"/>
      <c r="JWY22" s="751"/>
      <c r="JWZ22" s="751"/>
      <c r="JXA22" s="751"/>
      <c r="JXB22" s="751"/>
      <c r="JXC22" s="751"/>
      <c r="JXD22" s="751"/>
      <c r="JXE22" s="751"/>
      <c r="JXF22" s="751"/>
      <c r="JXG22" s="751"/>
      <c r="JXH22" s="751"/>
      <c r="JXI22" s="751"/>
      <c r="JXJ22" s="751"/>
      <c r="JXK22" s="751"/>
      <c r="JXL22" s="751"/>
      <c r="JXM22" s="751"/>
      <c r="JXN22" s="751"/>
      <c r="JXO22" s="751"/>
      <c r="JXP22" s="751"/>
      <c r="JXQ22" s="751"/>
      <c r="JXR22" s="751"/>
      <c r="JXS22" s="751"/>
      <c r="JXT22" s="751"/>
      <c r="JXU22" s="751"/>
      <c r="JXV22" s="751"/>
      <c r="JXW22" s="751"/>
      <c r="JXX22" s="751"/>
      <c r="JXY22" s="751"/>
      <c r="JXZ22" s="751"/>
      <c r="JYA22" s="751"/>
      <c r="JYB22" s="751"/>
      <c r="JYC22" s="751"/>
      <c r="JYD22" s="751"/>
      <c r="JYE22" s="751"/>
      <c r="JYF22" s="751"/>
      <c r="JYG22" s="751"/>
      <c r="JYH22" s="751"/>
      <c r="JYI22" s="751"/>
      <c r="JYJ22" s="751"/>
      <c r="JYK22" s="751"/>
      <c r="JYL22" s="751"/>
      <c r="JYM22" s="751"/>
      <c r="JYN22" s="751"/>
      <c r="JYO22" s="751"/>
      <c r="JYP22" s="751"/>
      <c r="JYQ22" s="751"/>
      <c r="JYR22" s="751"/>
      <c r="JYS22" s="751"/>
      <c r="JYT22" s="751"/>
      <c r="JYU22" s="751"/>
      <c r="JYV22" s="751"/>
      <c r="JYW22" s="751"/>
      <c r="JYX22" s="751"/>
      <c r="JYY22" s="751"/>
      <c r="JYZ22" s="751"/>
      <c r="JZA22" s="751"/>
      <c r="JZB22" s="751"/>
      <c r="JZC22" s="751"/>
      <c r="JZD22" s="751"/>
      <c r="JZE22" s="751"/>
      <c r="JZF22" s="751"/>
      <c r="JZG22" s="751"/>
      <c r="JZH22" s="751"/>
      <c r="JZI22" s="751"/>
      <c r="JZJ22" s="751"/>
      <c r="JZK22" s="751"/>
      <c r="JZL22" s="751"/>
      <c r="JZM22" s="751"/>
      <c r="JZN22" s="751"/>
      <c r="JZO22" s="751"/>
      <c r="JZP22" s="751"/>
      <c r="JZQ22" s="751"/>
      <c r="JZR22" s="751"/>
      <c r="JZS22" s="751"/>
      <c r="JZT22" s="751"/>
      <c r="JZU22" s="751"/>
      <c r="JZV22" s="751"/>
      <c r="JZW22" s="751"/>
      <c r="JZX22" s="751"/>
      <c r="JZY22" s="751"/>
      <c r="JZZ22" s="751"/>
      <c r="KAA22" s="751"/>
      <c r="KAB22" s="751"/>
      <c r="KAC22" s="751"/>
      <c r="KAD22" s="751"/>
      <c r="KAE22" s="751"/>
      <c r="KAF22" s="751"/>
      <c r="KAG22" s="751"/>
      <c r="KAH22" s="751"/>
      <c r="KAI22" s="751"/>
      <c r="KAJ22" s="751"/>
      <c r="KAK22" s="751"/>
      <c r="KAL22" s="751"/>
      <c r="KAM22" s="751"/>
      <c r="KAN22" s="751"/>
      <c r="KAO22" s="751"/>
      <c r="KAP22" s="751"/>
      <c r="KAQ22" s="751"/>
      <c r="KAR22" s="751"/>
      <c r="KAS22" s="751"/>
      <c r="KAT22" s="751"/>
      <c r="KAU22" s="751"/>
      <c r="KAV22" s="751"/>
      <c r="KAW22" s="751"/>
      <c r="KAX22" s="751"/>
      <c r="KAY22" s="751"/>
      <c r="KAZ22" s="751"/>
      <c r="KBA22" s="751"/>
      <c r="KBB22" s="751"/>
      <c r="KBC22" s="751"/>
      <c r="KBD22" s="751"/>
      <c r="KBE22" s="751"/>
      <c r="KBF22" s="751"/>
      <c r="KBG22" s="751"/>
      <c r="KBH22" s="751"/>
      <c r="KBI22" s="751"/>
      <c r="KBJ22" s="751"/>
      <c r="KBK22" s="751"/>
      <c r="KBL22" s="751"/>
      <c r="KBM22" s="751"/>
      <c r="KBN22" s="751"/>
      <c r="KBO22" s="751"/>
      <c r="KBP22" s="751"/>
      <c r="KBQ22" s="751"/>
      <c r="KBR22" s="751"/>
      <c r="KBS22" s="751"/>
      <c r="KBT22" s="751"/>
      <c r="KBU22" s="751"/>
      <c r="KBV22" s="751"/>
      <c r="KBW22" s="751"/>
      <c r="KBX22" s="751"/>
      <c r="KBY22" s="751"/>
      <c r="KBZ22" s="751"/>
      <c r="KCA22" s="751"/>
      <c r="KCB22" s="751"/>
      <c r="KCC22" s="751"/>
      <c r="KCD22" s="751"/>
      <c r="KCE22" s="751"/>
      <c r="KCF22" s="751"/>
      <c r="KCG22" s="751"/>
      <c r="KCH22" s="751"/>
      <c r="KCI22" s="751"/>
      <c r="KCJ22" s="751"/>
      <c r="KCK22" s="751"/>
      <c r="KCL22" s="751"/>
      <c r="KCM22" s="751"/>
      <c r="KCN22" s="751"/>
      <c r="KCO22" s="751"/>
      <c r="KCP22" s="751"/>
      <c r="KCQ22" s="751"/>
      <c r="KCR22" s="751"/>
      <c r="KCS22" s="751"/>
      <c r="KCT22" s="751"/>
      <c r="KCU22" s="751"/>
      <c r="KCV22" s="751"/>
      <c r="KCW22" s="751"/>
      <c r="KCX22" s="751"/>
      <c r="KCY22" s="751"/>
      <c r="KCZ22" s="751"/>
      <c r="KDA22" s="751"/>
      <c r="KDB22" s="751"/>
      <c r="KDC22" s="751"/>
      <c r="KDD22" s="751"/>
      <c r="KDE22" s="751"/>
      <c r="KDF22" s="751"/>
      <c r="KDG22" s="751"/>
      <c r="KDH22" s="751"/>
      <c r="KDI22" s="751"/>
      <c r="KDJ22" s="751"/>
      <c r="KDK22" s="751"/>
      <c r="KDL22" s="751"/>
      <c r="KDM22" s="751"/>
      <c r="KDN22" s="751"/>
      <c r="KDO22" s="751"/>
      <c r="KDP22" s="751"/>
      <c r="KDQ22" s="751"/>
      <c r="KDR22" s="751"/>
      <c r="KDS22" s="751"/>
      <c r="KDT22" s="751"/>
      <c r="KDU22" s="751"/>
      <c r="KDV22" s="751"/>
      <c r="KDW22" s="751"/>
      <c r="KDX22" s="751"/>
      <c r="KDY22" s="751"/>
      <c r="KDZ22" s="751"/>
      <c r="KEA22" s="751"/>
      <c r="KEB22" s="751"/>
      <c r="KEC22" s="751"/>
      <c r="KED22" s="751"/>
      <c r="KEE22" s="751"/>
      <c r="KEF22" s="751"/>
      <c r="KEG22" s="751"/>
      <c r="KEH22" s="751"/>
      <c r="KEI22" s="751"/>
      <c r="KEJ22" s="751"/>
      <c r="KEK22" s="751"/>
      <c r="KEL22" s="751"/>
      <c r="KEM22" s="751"/>
      <c r="KEN22" s="751"/>
      <c r="KEO22" s="751"/>
      <c r="KEP22" s="751"/>
      <c r="KEQ22" s="751"/>
      <c r="KER22" s="751"/>
      <c r="KES22" s="751"/>
      <c r="KET22" s="751"/>
      <c r="KEU22" s="751"/>
      <c r="KEV22" s="751"/>
      <c r="KEW22" s="751"/>
      <c r="KEX22" s="751"/>
      <c r="KEY22" s="751"/>
      <c r="KEZ22" s="751"/>
      <c r="KFA22" s="751"/>
      <c r="KFB22" s="751"/>
      <c r="KFC22" s="751"/>
      <c r="KFD22" s="751"/>
      <c r="KFE22" s="751"/>
      <c r="KFF22" s="751"/>
      <c r="KFG22" s="751"/>
      <c r="KFH22" s="751"/>
      <c r="KFI22" s="751"/>
      <c r="KFJ22" s="751"/>
      <c r="KFK22" s="751"/>
      <c r="KFL22" s="751"/>
      <c r="KFM22" s="751"/>
      <c r="KFN22" s="751"/>
      <c r="KFO22" s="751"/>
      <c r="KFP22" s="751"/>
      <c r="KFQ22" s="751"/>
      <c r="KFR22" s="751"/>
      <c r="KFS22" s="751"/>
      <c r="KFT22" s="751"/>
      <c r="KFU22" s="751"/>
      <c r="KFV22" s="751"/>
      <c r="KFW22" s="751"/>
      <c r="KFX22" s="751"/>
      <c r="KFY22" s="751"/>
      <c r="KFZ22" s="751"/>
      <c r="KGA22" s="751"/>
      <c r="KGB22" s="751"/>
      <c r="KGC22" s="751"/>
      <c r="KGD22" s="751"/>
      <c r="KGE22" s="751"/>
      <c r="KGF22" s="751"/>
      <c r="KGG22" s="751"/>
      <c r="KGH22" s="751"/>
      <c r="KGI22" s="751"/>
      <c r="KGJ22" s="751"/>
      <c r="KGK22" s="751"/>
      <c r="KGL22" s="751"/>
      <c r="KGM22" s="751"/>
      <c r="KGN22" s="751"/>
      <c r="KGO22" s="751"/>
      <c r="KGP22" s="751"/>
      <c r="KGQ22" s="751"/>
      <c r="KGR22" s="751"/>
      <c r="KGS22" s="751"/>
      <c r="KGT22" s="751"/>
      <c r="KGU22" s="751"/>
      <c r="KGV22" s="751"/>
      <c r="KGW22" s="751"/>
      <c r="KGX22" s="751"/>
      <c r="KGY22" s="751"/>
      <c r="KGZ22" s="751"/>
      <c r="KHA22" s="751"/>
      <c r="KHB22" s="751"/>
      <c r="KHC22" s="751"/>
      <c r="KHD22" s="751"/>
      <c r="KHE22" s="751"/>
      <c r="KHF22" s="751"/>
      <c r="KHG22" s="751"/>
      <c r="KHH22" s="751"/>
      <c r="KHI22" s="751"/>
      <c r="KHJ22" s="751"/>
      <c r="KHK22" s="751"/>
      <c r="KHL22" s="751"/>
      <c r="KHM22" s="751"/>
      <c r="KHN22" s="751"/>
      <c r="KHO22" s="751"/>
      <c r="KHP22" s="751"/>
      <c r="KHQ22" s="751"/>
      <c r="KHR22" s="751"/>
      <c r="KHS22" s="751"/>
      <c r="KHT22" s="751"/>
      <c r="KHU22" s="751"/>
      <c r="KHV22" s="751"/>
      <c r="KHW22" s="751"/>
      <c r="KHX22" s="751"/>
      <c r="KHY22" s="751"/>
      <c r="KHZ22" s="751"/>
      <c r="KIA22" s="751"/>
      <c r="KIB22" s="751"/>
      <c r="KIC22" s="751"/>
      <c r="KID22" s="751"/>
      <c r="KIE22" s="751"/>
      <c r="KIF22" s="751"/>
      <c r="KIG22" s="751"/>
      <c r="KIH22" s="751"/>
      <c r="KII22" s="751"/>
      <c r="KIJ22" s="751"/>
      <c r="KIK22" s="751"/>
      <c r="KIL22" s="751"/>
      <c r="KIM22" s="751"/>
      <c r="KIN22" s="751"/>
      <c r="KIO22" s="751"/>
      <c r="KIP22" s="751"/>
      <c r="KIQ22" s="751"/>
      <c r="KIR22" s="751"/>
      <c r="KIS22" s="751"/>
      <c r="KIT22" s="751"/>
      <c r="KIU22" s="751"/>
      <c r="KIV22" s="751"/>
      <c r="KIW22" s="751"/>
      <c r="KIX22" s="751"/>
      <c r="KIY22" s="751"/>
      <c r="KIZ22" s="751"/>
      <c r="KJA22" s="751"/>
      <c r="KJB22" s="751"/>
      <c r="KJC22" s="751"/>
      <c r="KJD22" s="751"/>
      <c r="KJE22" s="751"/>
      <c r="KJF22" s="751"/>
      <c r="KJG22" s="751"/>
      <c r="KJH22" s="751"/>
      <c r="KJI22" s="751"/>
      <c r="KJJ22" s="751"/>
      <c r="KJK22" s="751"/>
      <c r="KJL22" s="751"/>
      <c r="KJM22" s="751"/>
      <c r="KJN22" s="751"/>
      <c r="KJO22" s="751"/>
      <c r="KJP22" s="751"/>
      <c r="KJQ22" s="751"/>
      <c r="KJR22" s="751"/>
      <c r="KJS22" s="751"/>
      <c r="KJT22" s="751"/>
      <c r="KJU22" s="751"/>
      <c r="KJV22" s="751"/>
      <c r="KJW22" s="751"/>
      <c r="KJX22" s="751"/>
      <c r="KJY22" s="751"/>
      <c r="KJZ22" s="751"/>
      <c r="KKA22" s="751"/>
      <c r="KKB22" s="751"/>
      <c r="KKC22" s="751"/>
      <c r="KKD22" s="751"/>
      <c r="KKE22" s="751"/>
      <c r="KKF22" s="751"/>
      <c r="KKG22" s="751"/>
      <c r="KKH22" s="751"/>
      <c r="KKI22" s="751"/>
      <c r="KKJ22" s="751"/>
      <c r="KKK22" s="751"/>
      <c r="KKL22" s="751"/>
      <c r="KKM22" s="751"/>
      <c r="KKN22" s="751"/>
      <c r="KKO22" s="751"/>
      <c r="KKP22" s="751"/>
      <c r="KKQ22" s="751"/>
      <c r="KKR22" s="751"/>
      <c r="KKS22" s="751"/>
      <c r="KKT22" s="751"/>
      <c r="KKU22" s="751"/>
      <c r="KKV22" s="751"/>
      <c r="KKW22" s="751"/>
      <c r="KKX22" s="751"/>
      <c r="KKY22" s="751"/>
      <c r="KKZ22" s="751"/>
      <c r="KLA22" s="751"/>
      <c r="KLB22" s="751"/>
      <c r="KLC22" s="751"/>
      <c r="KLD22" s="751"/>
      <c r="KLE22" s="751"/>
      <c r="KLF22" s="751"/>
      <c r="KLG22" s="751"/>
      <c r="KLH22" s="751"/>
      <c r="KLI22" s="751"/>
      <c r="KLJ22" s="751"/>
      <c r="KLK22" s="751"/>
      <c r="KLL22" s="751"/>
      <c r="KLM22" s="751"/>
      <c r="KLN22" s="751"/>
      <c r="KLO22" s="751"/>
      <c r="KLP22" s="751"/>
      <c r="KLQ22" s="751"/>
      <c r="KLR22" s="751"/>
      <c r="KLS22" s="751"/>
      <c r="KLT22" s="751"/>
      <c r="KLU22" s="751"/>
      <c r="KLV22" s="751"/>
      <c r="KLW22" s="751"/>
      <c r="KLX22" s="751"/>
      <c r="KLY22" s="751"/>
      <c r="KLZ22" s="751"/>
      <c r="KMA22" s="751"/>
      <c r="KMB22" s="751"/>
      <c r="KMC22" s="751"/>
      <c r="KMD22" s="751"/>
      <c r="KME22" s="751"/>
      <c r="KMF22" s="751"/>
      <c r="KMG22" s="751"/>
      <c r="KMH22" s="751"/>
      <c r="KMI22" s="751"/>
      <c r="KMJ22" s="751"/>
      <c r="KMK22" s="751"/>
      <c r="KML22" s="751"/>
      <c r="KMM22" s="751"/>
      <c r="KMN22" s="751"/>
      <c r="KMO22" s="751"/>
      <c r="KMP22" s="751"/>
      <c r="KMQ22" s="751"/>
      <c r="KMR22" s="751"/>
      <c r="KMS22" s="751"/>
      <c r="KMT22" s="751"/>
      <c r="KMU22" s="751"/>
      <c r="KMV22" s="751"/>
      <c r="KMW22" s="751"/>
      <c r="KMX22" s="751"/>
      <c r="KMY22" s="751"/>
      <c r="KMZ22" s="751"/>
      <c r="KNA22" s="751"/>
      <c r="KNB22" s="751"/>
      <c r="KNC22" s="751"/>
      <c r="KND22" s="751"/>
      <c r="KNE22" s="751"/>
      <c r="KNF22" s="751"/>
      <c r="KNG22" s="751"/>
      <c r="KNH22" s="751"/>
      <c r="KNI22" s="751"/>
      <c r="KNJ22" s="751"/>
      <c r="KNK22" s="751"/>
      <c r="KNL22" s="751"/>
      <c r="KNM22" s="751"/>
      <c r="KNN22" s="751"/>
      <c r="KNO22" s="751"/>
      <c r="KNP22" s="751"/>
      <c r="KNQ22" s="751"/>
      <c r="KNR22" s="751"/>
      <c r="KNS22" s="751"/>
      <c r="KNT22" s="751"/>
      <c r="KNU22" s="751"/>
      <c r="KNV22" s="751"/>
      <c r="KNW22" s="751"/>
      <c r="KNX22" s="751"/>
      <c r="KNY22" s="751"/>
      <c r="KNZ22" s="751"/>
      <c r="KOA22" s="751"/>
      <c r="KOB22" s="751"/>
      <c r="KOC22" s="751"/>
      <c r="KOD22" s="751"/>
      <c r="KOE22" s="751"/>
      <c r="KOF22" s="751"/>
      <c r="KOG22" s="751"/>
      <c r="KOH22" s="751"/>
      <c r="KOI22" s="751"/>
      <c r="KOJ22" s="751"/>
      <c r="KOK22" s="751"/>
      <c r="KOL22" s="751"/>
      <c r="KOM22" s="751"/>
      <c r="KON22" s="751"/>
      <c r="KOO22" s="751"/>
      <c r="KOP22" s="751"/>
      <c r="KOQ22" s="751"/>
      <c r="KOR22" s="751"/>
      <c r="KOS22" s="751"/>
      <c r="KOT22" s="751"/>
      <c r="KOU22" s="751"/>
      <c r="KOV22" s="751"/>
      <c r="KOW22" s="751"/>
      <c r="KOX22" s="751"/>
      <c r="KOY22" s="751"/>
      <c r="KOZ22" s="751"/>
      <c r="KPA22" s="751"/>
      <c r="KPB22" s="751"/>
      <c r="KPC22" s="751"/>
      <c r="KPD22" s="751"/>
      <c r="KPE22" s="751"/>
      <c r="KPF22" s="751"/>
      <c r="KPG22" s="751"/>
      <c r="KPH22" s="751"/>
      <c r="KPI22" s="751"/>
      <c r="KPJ22" s="751"/>
      <c r="KPK22" s="751"/>
      <c r="KPL22" s="751"/>
      <c r="KPM22" s="751"/>
      <c r="KPN22" s="751"/>
      <c r="KPO22" s="751"/>
      <c r="KPP22" s="751"/>
      <c r="KPQ22" s="751"/>
      <c r="KPR22" s="751"/>
      <c r="KPS22" s="751"/>
      <c r="KPT22" s="751"/>
      <c r="KPU22" s="751"/>
      <c r="KPV22" s="751"/>
      <c r="KPW22" s="751"/>
      <c r="KPX22" s="751"/>
      <c r="KPY22" s="751"/>
      <c r="KPZ22" s="751"/>
      <c r="KQA22" s="751"/>
      <c r="KQB22" s="751"/>
      <c r="KQC22" s="751"/>
      <c r="KQD22" s="751"/>
      <c r="KQE22" s="751"/>
      <c r="KQF22" s="751"/>
      <c r="KQG22" s="751"/>
      <c r="KQH22" s="751"/>
      <c r="KQI22" s="751"/>
      <c r="KQJ22" s="751"/>
      <c r="KQK22" s="751"/>
      <c r="KQL22" s="751"/>
      <c r="KQM22" s="751"/>
      <c r="KQN22" s="751"/>
      <c r="KQO22" s="751"/>
      <c r="KQP22" s="751"/>
      <c r="KQQ22" s="751"/>
      <c r="KQR22" s="751"/>
      <c r="KQS22" s="751"/>
      <c r="KQT22" s="751"/>
      <c r="KQU22" s="751"/>
      <c r="KQV22" s="751"/>
      <c r="KQW22" s="751"/>
      <c r="KQX22" s="751"/>
      <c r="KQY22" s="751"/>
      <c r="KQZ22" s="751"/>
      <c r="KRA22" s="751"/>
      <c r="KRB22" s="751"/>
      <c r="KRC22" s="751"/>
      <c r="KRD22" s="751"/>
      <c r="KRE22" s="751"/>
      <c r="KRF22" s="751"/>
      <c r="KRG22" s="751"/>
      <c r="KRH22" s="751"/>
      <c r="KRI22" s="751"/>
      <c r="KRJ22" s="751"/>
      <c r="KRK22" s="751"/>
      <c r="KRL22" s="751"/>
      <c r="KRM22" s="751"/>
      <c r="KRN22" s="751"/>
      <c r="KRO22" s="751"/>
      <c r="KRP22" s="751"/>
      <c r="KRQ22" s="751"/>
      <c r="KRR22" s="751"/>
      <c r="KRS22" s="751"/>
      <c r="KRT22" s="751"/>
      <c r="KRU22" s="751"/>
      <c r="KRV22" s="751"/>
      <c r="KRW22" s="751"/>
      <c r="KRX22" s="751"/>
      <c r="KRY22" s="751"/>
      <c r="KRZ22" s="751"/>
      <c r="KSA22" s="751"/>
      <c r="KSB22" s="751"/>
      <c r="KSC22" s="751"/>
      <c r="KSD22" s="751"/>
      <c r="KSE22" s="751"/>
      <c r="KSF22" s="751"/>
      <c r="KSG22" s="751"/>
      <c r="KSH22" s="751"/>
      <c r="KSI22" s="751"/>
      <c r="KSJ22" s="751"/>
      <c r="KSK22" s="751"/>
      <c r="KSL22" s="751"/>
      <c r="KSM22" s="751"/>
      <c r="KSN22" s="751"/>
      <c r="KSO22" s="751"/>
      <c r="KSP22" s="751"/>
      <c r="KSQ22" s="751"/>
      <c r="KSR22" s="751"/>
      <c r="KSS22" s="751"/>
      <c r="KST22" s="751"/>
      <c r="KSU22" s="751"/>
      <c r="KSV22" s="751"/>
      <c r="KSW22" s="751"/>
      <c r="KSX22" s="751"/>
      <c r="KSY22" s="751"/>
      <c r="KSZ22" s="751"/>
      <c r="KTA22" s="751"/>
      <c r="KTB22" s="751"/>
      <c r="KTC22" s="751"/>
      <c r="KTD22" s="751"/>
      <c r="KTE22" s="751"/>
      <c r="KTF22" s="751"/>
      <c r="KTG22" s="751"/>
      <c r="KTH22" s="751"/>
      <c r="KTI22" s="751"/>
      <c r="KTJ22" s="751"/>
      <c r="KTK22" s="751"/>
      <c r="KTL22" s="751"/>
      <c r="KTM22" s="751"/>
      <c r="KTN22" s="751"/>
      <c r="KTO22" s="751"/>
      <c r="KTP22" s="751"/>
      <c r="KTQ22" s="751"/>
      <c r="KTR22" s="751"/>
      <c r="KTS22" s="751"/>
      <c r="KTT22" s="751"/>
      <c r="KTU22" s="751"/>
      <c r="KTV22" s="751"/>
      <c r="KTW22" s="751"/>
      <c r="KTX22" s="751"/>
      <c r="KTY22" s="751"/>
      <c r="KTZ22" s="751"/>
      <c r="KUA22" s="751"/>
      <c r="KUB22" s="751"/>
      <c r="KUC22" s="751"/>
      <c r="KUD22" s="751"/>
      <c r="KUE22" s="751"/>
      <c r="KUF22" s="751"/>
      <c r="KUG22" s="751"/>
      <c r="KUH22" s="751"/>
      <c r="KUI22" s="751"/>
      <c r="KUJ22" s="751"/>
      <c r="KUK22" s="751"/>
      <c r="KUL22" s="751"/>
      <c r="KUM22" s="751"/>
      <c r="KUN22" s="751"/>
      <c r="KUO22" s="751"/>
      <c r="KUP22" s="751"/>
      <c r="KUQ22" s="751"/>
      <c r="KUR22" s="751"/>
      <c r="KUS22" s="751"/>
      <c r="KUT22" s="751"/>
      <c r="KUU22" s="751"/>
      <c r="KUV22" s="751"/>
      <c r="KUW22" s="751"/>
      <c r="KUX22" s="751"/>
      <c r="KUY22" s="751"/>
      <c r="KUZ22" s="751"/>
      <c r="KVA22" s="751"/>
      <c r="KVB22" s="751"/>
      <c r="KVC22" s="751"/>
      <c r="KVD22" s="751"/>
      <c r="KVE22" s="751"/>
      <c r="KVF22" s="751"/>
      <c r="KVG22" s="751"/>
      <c r="KVH22" s="751"/>
      <c r="KVI22" s="751"/>
      <c r="KVJ22" s="751"/>
      <c r="KVK22" s="751"/>
      <c r="KVL22" s="751"/>
      <c r="KVM22" s="751"/>
      <c r="KVN22" s="751"/>
      <c r="KVO22" s="751"/>
      <c r="KVP22" s="751"/>
      <c r="KVQ22" s="751"/>
      <c r="KVR22" s="751"/>
      <c r="KVS22" s="751"/>
      <c r="KVT22" s="751"/>
      <c r="KVU22" s="751"/>
      <c r="KVV22" s="751"/>
      <c r="KVW22" s="751"/>
      <c r="KVX22" s="751"/>
      <c r="KVY22" s="751"/>
      <c r="KVZ22" s="751"/>
      <c r="KWA22" s="751"/>
      <c r="KWB22" s="751"/>
      <c r="KWC22" s="751"/>
      <c r="KWD22" s="751"/>
      <c r="KWE22" s="751"/>
      <c r="KWF22" s="751"/>
      <c r="KWG22" s="751"/>
      <c r="KWH22" s="751"/>
      <c r="KWI22" s="751"/>
      <c r="KWJ22" s="751"/>
      <c r="KWK22" s="751"/>
      <c r="KWL22" s="751"/>
      <c r="KWM22" s="751"/>
      <c r="KWN22" s="751"/>
      <c r="KWO22" s="751"/>
      <c r="KWP22" s="751"/>
      <c r="KWQ22" s="751"/>
      <c r="KWR22" s="751"/>
      <c r="KWS22" s="751"/>
      <c r="KWT22" s="751"/>
      <c r="KWU22" s="751"/>
      <c r="KWV22" s="751"/>
      <c r="KWW22" s="751"/>
      <c r="KWX22" s="751"/>
      <c r="KWY22" s="751"/>
      <c r="KWZ22" s="751"/>
      <c r="KXA22" s="751"/>
      <c r="KXB22" s="751"/>
      <c r="KXC22" s="751"/>
      <c r="KXD22" s="751"/>
      <c r="KXE22" s="751"/>
      <c r="KXF22" s="751"/>
      <c r="KXG22" s="751"/>
      <c r="KXH22" s="751"/>
      <c r="KXI22" s="751"/>
      <c r="KXJ22" s="751"/>
      <c r="KXK22" s="751"/>
      <c r="KXL22" s="751"/>
      <c r="KXM22" s="751"/>
      <c r="KXN22" s="751"/>
      <c r="KXO22" s="751"/>
      <c r="KXP22" s="751"/>
      <c r="KXQ22" s="751"/>
      <c r="KXR22" s="751"/>
      <c r="KXS22" s="751"/>
      <c r="KXT22" s="751"/>
      <c r="KXU22" s="751"/>
      <c r="KXV22" s="751"/>
      <c r="KXW22" s="751"/>
      <c r="KXX22" s="751"/>
      <c r="KXY22" s="751"/>
      <c r="KXZ22" s="751"/>
      <c r="KYA22" s="751"/>
      <c r="KYB22" s="751"/>
      <c r="KYC22" s="751"/>
      <c r="KYD22" s="751"/>
      <c r="KYE22" s="751"/>
      <c r="KYF22" s="751"/>
      <c r="KYG22" s="751"/>
      <c r="KYH22" s="751"/>
      <c r="KYI22" s="751"/>
      <c r="KYJ22" s="751"/>
      <c r="KYK22" s="751"/>
      <c r="KYL22" s="751"/>
      <c r="KYM22" s="751"/>
      <c r="KYN22" s="751"/>
      <c r="KYO22" s="751"/>
      <c r="KYP22" s="751"/>
      <c r="KYQ22" s="751"/>
      <c r="KYR22" s="751"/>
      <c r="KYS22" s="751"/>
      <c r="KYT22" s="751"/>
      <c r="KYU22" s="751"/>
      <c r="KYV22" s="751"/>
      <c r="KYW22" s="751"/>
      <c r="KYX22" s="751"/>
      <c r="KYY22" s="751"/>
      <c r="KYZ22" s="751"/>
      <c r="KZA22" s="751"/>
      <c r="KZB22" s="751"/>
      <c r="KZC22" s="751"/>
      <c r="KZD22" s="751"/>
      <c r="KZE22" s="751"/>
      <c r="KZF22" s="751"/>
      <c r="KZG22" s="751"/>
      <c r="KZH22" s="751"/>
      <c r="KZI22" s="751"/>
      <c r="KZJ22" s="751"/>
      <c r="KZK22" s="751"/>
      <c r="KZL22" s="751"/>
      <c r="KZM22" s="751"/>
      <c r="KZN22" s="751"/>
      <c r="KZO22" s="751"/>
      <c r="KZP22" s="751"/>
      <c r="KZQ22" s="751"/>
      <c r="KZR22" s="751"/>
      <c r="KZS22" s="751"/>
      <c r="KZT22" s="751"/>
      <c r="KZU22" s="751"/>
      <c r="KZV22" s="751"/>
      <c r="KZW22" s="751"/>
      <c r="KZX22" s="751"/>
      <c r="KZY22" s="751"/>
      <c r="KZZ22" s="751"/>
      <c r="LAA22" s="751"/>
      <c r="LAB22" s="751"/>
      <c r="LAC22" s="751"/>
      <c r="LAD22" s="751"/>
      <c r="LAE22" s="751"/>
      <c r="LAF22" s="751"/>
      <c r="LAG22" s="751"/>
      <c r="LAH22" s="751"/>
      <c r="LAI22" s="751"/>
      <c r="LAJ22" s="751"/>
      <c r="LAK22" s="751"/>
      <c r="LAL22" s="751"/>
      <c r="LAM22" s="751"/>
      <c r="LAN22" s="751"/>
      <c r="LAO22" s="751"/>
      <c r="LAP22" s="751"/>
      <c r="LAQ22" s="751"/>
      <c r="LAR22" s="751"/>
      <c r="LAS22" s="751"/>
      <c r="LAT22" s="751"/>
      <c r="LAU22" s="751"/>
      <c r="LAV22" s="751"/>
      <c r="LAW22" s="751"/>
      <c r="LAX22" s="751"/>
      <c r="LAY22" s="751"/>
      <c r="LAZ22" s="751"/>
      <c r="LBA22" s="751"/>
      <c r="LBB22" s="751"/>
      <c r="LBC22" s="751"/>
      <c r="LBD22" s="751"/>
      <c r="LBE22" s="751"/>
      <c r="LBF22" s="751"/>
      <c r="LBG22" s="751"/>
      <c r="LBH22" s="751"/>
      <c r="LBI22" s="751"/>
      <c r="LBJ22" s="751"/>
      <c r="LBK22" s="751"/>
      <c r="LBL22" s="751"/>
      <c r="LBM22" s="751"/>
      <c r="LBN22" s="751"/>
      <c r="LBO22" s="751"/>
      <c r="LBP22" s="751"/>
      <c r="LBQ22" s="751"/>
      <c r="LBR22" s="751"/>
      <c r="LBS22" s="751"/>
      <c r="LBT22" s="751"/>
      <c r="LBU22" s="751"/>
      <c r="LBV22" s="751"/>
      <c r="LBW22" s="751"/>
      <c r="LBX22" s="751"/>
      <c r="LBY22" s="751"/>
      <c r="LBZ22" s="751"/>
      <c r="LCA22" s="751"/>
    </row>
    <row r="23" spans="1:8191" ht="26.25" customHeight="1" x14ac:dyDescent="0.2">
      <c r="A23" s="31"/>
      <c r="B23" s="47">
        <v>2</v>
      </c>
      <c r="C23" s="48"/>
      <c r="D23" s="30"/>
      <c r="E23" s="30"/>
      <c r="F23" s="71"/>
      <c r="G23" s="15"/>
    </row>
    <row r="24" spans="1:8191" ht="26.25" customHeight="1" x14ac:dyDescent="0.2">
      <c r="A24" s="31"/>
      <c r="B24" s="47">
        <v>3</v>
      </c>
      <c r="C24" s="48"/>
      <c r="D24" s="138"/>
      <c r="E24" s="138"/>
      <c r="F24" s="71"/>
      <c r="G24" s="15"/>
    </row>
    <row r="25" spans="1:8191" ht="26.25" customHeight="1" x14ac:dyDescent="0.2">
      <c r="A25" s="31"/>
      <c r="B25" s="47">
        <v>4</v>
      </c>
      <c r="C25" s="43"/>
      <c r="D25" s="30"/>
      <c r="E25" s="30"/>
      <c r="F25" s="71"/>
      <c r="G25" s="15"/>
    </row>
    <row r="26" spans="1:8191" ht="26.25" customHeight="1" thickBot="1" x14ac:dyDescent="0.25">
      <c r="A26" s="31"/>
      <c r="B26" s="52">
        <v>5</v>
      </c>
      <c r="C26" s="63"/>
      <c r="D26" s="137"/>
      <c r="E26" s="137"/>
      <c r="F26" s="71"/>
      <c r="G26" s="15"/>
    </row>
    <row r="27" spans="1:8191" ht="26.25" customHeight="1" thickBot="1" x14ac:dyDescent="0.25">
      <c r="A27" s="31"/>
      <c r="B27" s="56" t="s">
        <v>18</v>
      </c>
      <c r="C27" s="57">
        <v>0</v>
      </c>
      <c r="D27" s="136"/>
      <c r="E27" s="136"/>
      <c r="F27" s="72"/>
      <c r="G27" s="64"/>
    </row>
    <row r="41" spans="1:52" ht="20.25" customHeight="1" x14ac:dyDescent="0.2">
      <c r="A41" s="117"/>
      <c r="B41" s="31"/>
      <c r="C41" s="116"/>
      <c r="D41" s="116"/>
      <c r="E41" s="116"/>
      <c r="F41" s="116"/>
      <c r="G41" s="116"/>
      <c r="H41" s="31"/>
      <c r="I41" s="31"/>
      <c r="J41" s="31"/>
      <c r="K41" s="31"/>
      <c r="L41" s="31"/>
      <c r="AV41" s="31"/>
      <c r="AW41" s="31"/>
      <c r="AX41" s="31"/>
      <c r="AY41" s="31"/>
      <c r="AZ41" s="115"/>
    </row>
    <row r="42" spans="1:52" ht="20.25" customHeight="1" x14ac:dyDescent="0.2">
      <c r="A42" s="117"/>
      <c r="B42" s="31"/>
      <c r="C42" s="116"/>
      <c r="D42" s="116"/>
      <c r="E42" s="116"/>
      <c r="F42" s="116"/>
      <c r="G42" s="116"/>
      <c r="H42" s="31"/>
      <c r="I42" s="31"/>
      <c r="J42" s="31"/>
      <c r="K42" s="31"/>
      <c r="L42" s="31"/>
      <c r="AV42" s="31"/>
      <c r="AW42" s="31"/>
      <c r="AX42" s="31"/>
      <c r="AY42" s="31"/>
      <c r="AZ42" s="115"/>
    </row>
    <row r="43" spans="1:52" ht="20.25" customHeight="1" x14ac:dyDescent="0.2">
      <c r="A43" s="117"/>
      <c r="B43" s="31"/>
      <c r="C43" s="116"/>
      <c r="D43" s="116"/>
      <c r="E43" s="116"/>
      <c r="F43" s="116"/>
      <c r="G43" s="116"/>
      <c r="H43" s="31"/>
      <c r="I43" s="31"/>
      <c r="J43" s="31"/>
      <c r="K43" s="31"/>
      <c r="L43" s="31"/>
      <c r="AV43" s="31"/>
      <c r="AW43" s="31"/>
      <c r="AX43" s="31"/>
      <c r="AY43" s="31"/>
      <c r="AZ43" s="115"/>
    </row>
    <row r="60" spans="1:52" ht="20.25" customHeight="1" x14ac:dyDescent="0.2">
      <c r="A60" s="62"/>
      <c r="B60" s="62"/>
      <c r="C60" s="114"/>
      <c r="D60" s="114"/>
      <c r="E60" s="114"/>
      <c r="F60" s="114"/>
      <c r="G60" s="114"/>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row>
    <row r="84" spans="48:52" ht="20.25" customHeight="1" thickBot="1" x14ac:dyDescent="0.25">
      <c r="AV84" s="113"/>
      <c r="AW84" s="113"/>
      <c r="AX84" s="113"/>
      <c r="AY84" s="113"/>
      <c r="AZ84" s="113"/>
    </row>
  </sheetData>
  <mergeCells count="8193">
    <mergeCell ref="LBL20:LBL22"/>
    <mergeCell ref="LBM20:LBM22"/>
    <mergeCell ref="LBN20:LBN22"/>
    <mergeCell ref="LBO20:LBO22"/>
    <mergeCell ref="LBP20:LBP22"/>
    <mergeCell ref="LBQ20:LBQ22"/>
    <mergeCell ref="LBR20:LBR22"/>
    <mergeCell ref="LBS20:LBS22"/>
    <mergeCell ref="LBT20:LBT22"/>
    <mergeCell ref="LBU20:LBU22"/>
    <mergeCell ref="LBV20:LBV22"/>
    <mergeCell ref="LBW20:LBW22"/>
    <mergeCell ref="LBX20:LBX22"/>
    <mergeCell ref="LBY20:LBY22"/>
    <mergeCell ref="LBZ20:LBZ22"/>
    <mergeCell ref="LCA20:LCA22"/>
    <mergeCell ref="LAU20:LAU22"/>
    <mergeCell ref="LAV20:LAV22"/>
    <mergeCell ref="LAW20:LAW22"/>
    <mergeCell ref="LAX20:LAX22"/>
    <mergeCell ref="LAY20:LAY22"/>
    <mergeCell ref="LAZ20:LAZ22"/>
    <mergeCell ref="LBA20:LBA22"/>
    <mergeCell ref="LBB20:LBB22"/>
    <mergeCell ref="LBC20:LBC22"/>
    <mergeCell ref="LBD20:LBD22"/>
    <mergeCell ref="LBE20:LBE22"/>
    <mergeCell ref="LBF20:LBF22"/>
    <mergeCell ref="LBG20:LBG22"/>
    <mergeCell ref="LBH20:LBH22"/>
    <mergeCell ref="LBI20:LBI22"/>
    <mergeCell ref="LBJ20:LBJ22"/>
    <mergeCell ref="LBK20:LBK22"/>
    <mergeCell ref="LAD20:LAD22"/>
    <mergeCell ref="LAE20:LAE22"/>
    <mergeCell ref="LAF20:LAF22"/>
    <mergeCell ref="LAG20:LAG22"/>
    <mergeCell ref="LAH20:LAH22"/>
    <mergeCell ref="LAI20:LAI22"/>
    <mergeCell ref="LAJ20:LAJ22"/>
    <mergeCell ref="LAK20:LAK22"/>
    <mergeCell ref="LAL20:LAL22"/>
    <mergeCell ref="LAM20:LAM22"/>
    <mergeCell ref="LAN20:LAN22"/>
    <mergeCell ref="LAO20:LAO22"/>
    <mergeCell ref="LAP20:LAP22"/>
    <mergeCell ref="LAQ20:LAQ22"/>
    <mergeCell ref="LAR20:LAR22"/>
    <mergeCell ref="LAS20:LAS22"/>
    <mergeCell ref="LAT20:LAT22"/>
    <mergeCell ref="KZM20:KZM22"/>
    <mergeCell ref="KZN20:KZN22"/>
    <mergeCell ref="KZO20:KZO22"/>
    <mergeCell ref="KZP20:KZP22"/>
    <mergeCell ref="KZQ20:KZQ22"/>
    <mergeCell ref="KZR20:KZR22"/>
    <mergeCell ref="KZS20:KZS22"/>
    <mergeCell ref="KZT20:KZT22"/>
    <mergeCell ref="KZU20:KZU22"/>
    <mergeCell ref="KZV20:KZV22"/>
    <mergeCell ref="KZW20:KZW22"/>
    <mergeCell ref="KZX20:KZX22"/>
    <mergeCell ref="KZY20:KZY22"/>
    <mergeCell ref="KZZ20:KZZ22"/>
    <mergeCell ref="LAA20:LAA22"/>
    <mergeCell ref="LAB20:LAB22"/>
    <mergeCell ref="LAC20:LAC22"/>
    <mergeCell ref="KYV20:KYV22"/>
    <mergeCell ref="KYW20:KYW22"/>
    <mergeCell ref="KYX20:KYX22"/>
    <mergeCell ref="KYY20:KYY22"/>
    <mergeCell ref="KYZ20:KYZ22"/>
    <mergeCell ref="KZA20:KZA22"/>
    <mergeCell ref="KZB20:KZB22"/>
    <mergeCell ref="KZC20:KZC22"/>
    <mergeCell ref="KZD20:KZD22"/>
    <mergeCell ref="KZE20:KZE22"/>
    <mergeCell ref="KZF20:KZF22"/>
    <mergeCell ref="KZG20:KZG22"/>
    <mergeCell ref="KZH20:KZH22"/>
    <mergeCell ref="KZI20:KZI22"/>
    <mergeCell ref="KZJ20:KZJ22"/>
    <mergeCell ref="KZK20:KZK22"/>
    <mergeCell ref="KZL20:KZL22"/>
    <mergeCell ref="KYE20:KYE22"/>
    <mergeCell ref="KYF20:KYF22"/>
    <mergeCell ref="KYG20:KYG22"/>
    <mergeCell ref="KYH20:KYH22"/>
    <mergeCell ref="KYI20:KYI22"/>
    <mergeCell ref="KYJ20:KYJ22"/>
    <mergeCell ref="KYK20:KYK22"/>
    <mergeCell ref="KYL20:KYL22"/>
    <mergeCell ref="KYM20:KYM22"/>
    <mergeCell ref="KYN20:KYN22"/>
    <mergeCell ref="KYO20:KYO22"/>
    <mergeCell ref="KYP20:KYP22"/>
    <mergeCell ref="KYQ20:KYQ22"/>
    <mergeCell ref="KYR20:KYR22"/>
    <mergeCell ref="KYS20:KYS22"/>
    <mergeCell ref="KYT20:KYT22"/>
    <mergeCell ref="KYU20:KYU22"/>
    <mergeCell ref="KXN20:KXN22"/>
    <mergeCell ref="KXO20:KXO22"/>
    <mergeCell ref="KXP20:KXP22"/>
    <mergeCell ref="KXQ20:KXQ22"/>
    <mergeCell ref="KXR20:KXR22"/>
    <mergeCell ref="KXS20:KXS22"/>
    <mergeCell ref="KXT20:KXT22"/>
    <mergeCell ref="KXU20:KXU22"/>
    <mergeCell ref="KXV20:KXV22"/>
    <mergeCell ref="KXW20:KXW22"/>
    <mergeCell ref="KXX20:KXX22"/>
    <mergeCell ref="KXY20:KXY22"/>
    <mergeCell ref="KXZ20:KXZ22"/>
    <mergeCell ref="KYA20:KYA22"/>
    <mergeCell ref="KYB20:KYB22"/>
    <mergeCell ref="KYC20:KYC22"/>
    <mergeCell ref="KYD20:KYD22"/>
    <mergeCell ref="KWW20:KWW22"/>
    <mergeCell ref="KWX20:KWX22"/>
    <mergeCell ref="KWY20:KWY22"/>
    <mergeCell ref="KWZ20:KWZ22"/>
    <mergeCell ref="KXA20:KXA22"/>
    <mergeCell ref="KXB20:KXB22"/>
    <mergeCell ref="KXC20:KXC22"/>
    <mergeCell ref="KXD20:KXD22"/>
    <mergeCell ref="KXE20:KXE22"/>
    <mergeCell ref="KXF20:KXF22"/>
    <mergeCell ref="KXG20:KXG22"/>
    <mergeCell ref="KXH20:KXH22"/>
    <mergeCell ref="KXI20:KXI22"/>
    <mergeCell ref="KXJ20:KXJ22"/>
    <mergeCell ref="KXK20:KXK22"/>
    <mergeCell ref="KXL20:KXL22"/>
    <mergeCell ref="KXM20:KXM22"/>
    <mergeCell ref="KWF20:KWF22"/>
    <mergeCell ref="KWG20:KWG22"/>
    <mergeCell ref="KWH20:KWH22"/>
    <mergeCell ref="KWI20:KWI22"/>
    <mergeCell ref="KWJ20:KWJ22"/>
    <mergeCell ref="KWK20:KWK22"/>
    <mergeCell ref="KWL20:KWL22"/>
    <mergeCell ref="KWM20:KWM22"/>
    <mergeCell ref="KWN20:KWN22"/>
    <mergeCell ref="KWO20:KWO22"/>
    <mergeCell ref="KWP20:KWP22"/>
    <mergeCell ref="KWQ20:KWQ22"/>
    <mergeCell ref="KWR20:KWR22"/>
    <mergeCell ref="KWS20:KWS22"/>
    <mergeCell ref="KWT20:KWT22"/>
    <mergeCell ref="KWU20:KWU22"/>
    <mergeCell ref="KWV20:KWV22"/>
    <mergeCell ref="KVO20:KVO22"/>
    <mergeCell ref="KVP20:KVP22"/>
    <mergeCell ref="KVQ20:KVQ22"/>
    <mergeCell ref="KVR20:KVR22"/>
    <mergeCell ref="KVS20:KVS22"/>
    <mergeCell ref="KVT20:KVT22"/>
    <mergeCell ref="KVU20:KVU22"/>
    <mergeCell ref="KVV20:KVV22"/>
    <mergeCell ref="KVW20:KVW22"/>
    <mergeCell ref="KVX20:KVX22"/>
    <mergeCell ref="KVY20:KVY22"/>
    <mergeCell ref="KVZ20:KVZ22"/>
    <mergeCell ref="KWA20:KWA22"/>
    <mergeCell ref="KWB20:KWB22"/>
    <mergeCell ref="KWC20:KWC22"/>
    <mergeCell ref="KWD20:KWD22"/>
    <mergeCell ref="KWE20:KWE22"/>
    <mergeCell ref="KUX20:KUX22"/>
    <mergeCell ref="KUY20:KUY22"/>
    <mergeCell ref="KUZ20:KUZ22"/>
    <mergeCell ref="KVA20:KVA22"/>
    <mergeCell ref="KVB20:KVB22"/>
    <mergeCell ref="KVC20:KVC22"/>
    <mergeCell ref="KVD20:KVD22"/>
    <mergeCell ref="KVE20:KVE22"/>
    <mergeCell ref="KVF20:KVF22"/>
    <mergeCell ref="KVG20:KVG22"/>
    <mergeCell ref="KVH20:KVH22"/>
    <mergeCell ref="KVI20:KVI22"/>
    <mergeCell ref="KVJ20:KVJ22"/>
    <mergeCell ref="KVK20:KVK22"/>
    <mergeCell ref="KVL20:KVL22"/>
    <mergeCell ref="KVM20:KVM22"/>
    <mergeCell ref="KVN20:KVN22"/>
    <mergeCell ref="KUG20:KUG22"/>
    <mergeCell ref="KUH20:KUH22"/>
    <mergeCell ref="KUI20:KUI22"/>
    <mergeCell ref="KUJ20:KUJ22"/>
    <mergeCell ref="KUK20:KUK22"/>
    <mergeCell ref="KUL20:KUL22"/>
    <mergeCell ref="KUM20:KUM22"/>
    <mergeCell ref="KUN20:KUN22"/>
    <mergeCell ref="KUO20:KUO22"/>
    <mergeCell ref="KUP20:KUP22"/>
    <mergeCell ref="KUQ20:KUQ22"/>
    <mergeCell ref="KUR20:KUR22"/>
    <mergeCell ref="KUS20:KUS22"/>
    <mergeCell ref="KUT20:KUT22"/>
    <mergeCell ref="KUU20:KUU22"/>
    <mergeCell ref="KUV20:KUV22"/>
    <mergeCell ref="KUW20:KUW22"/>
    <mergeCell ref="KTP20:KTP22"/>
    <mergeCell ref="KTQ20:KTQ22"/>
    <mergeCell ref="KTR20:KTR22"/>
    <mergeCell ref="KTS20:KTS22"/>
    <mergeCell ref="KTT20:KTT22"/>
    <mergeCell ref="KTU20:KTU22"/>
    <mergeCell ref="KTV20:KTV22"/>
    <mergeCell ref="KTW20:KTW22"/>
    <mergeCell ref="KTX20:KTX22"/>
    <mergeCell ref="KTY20:KTY22"/>
    <mergeCell ref="KTZ20:KTZ22"/>
    <mergeCell ref="KUA20:KUA22"/>
    <mergeCell ref="KUB20:KUB22"/>
    <mergeCell ref="KUC20:KUC22"/>
    <mergeCell ref="KUD20:KUD22"/>
    <mergeCell ref="KUE20:KUE22"/>
    <mergeCell ref="KUF20:KUF22"/>
    <mergeCell ref="KSY20:KSY22"/>
    <mergeCell ref="KSZ20:KSZ22"/>
    <mergeCell ref="KTA20:KTA22"/>
    <mergeCell ref="KTB20:KTB22"/>
    <mergeCell ref="KTC20:KTC22"/>
    <mergeCell ref="KTD20:KTD22"/>
    <mergeCell ref="KTE20:KTE22"/>
    <mergeCell ref="KTF20:KTF22"/>
    <mergeCell ref="KTG20:KTG22"/>
    <mergeCell ref="KTH20:KTH22"/>
    <mergeCell ref="KTI20:KTI22"/>
    <mergeCell ref="KTJ20:KTJ22"/>
    <mergeCell ref="KTK20:KTK22"/>
    <mergeCell ref="KTL20:KTL22"/>
    <mergeCell ref="KTM20:KTM22"/>
    <mergeCell ref="KTN20:KTN22"/>
    <mergeCell ref="KTO20:KTO22"/>
    <mergeCell ref="KSH20:KSH22"/>
    <mergeCell ref="KSI20:KSI22"/>
    <mergeCell ref="KSJ20:KSJ22"/>
    <mergeCell ref="KSK20:KSK22"/>
    <mergeCell ref="KSL20:KSL22"/>
    <mergeCell ref="KSM20:KSM22"/>
    <mergeCell ref="KSN20:KSN22"/>
    <mergeCell ref="KSO20:KSO22"/>
    <mergeCell ref="KSP20:KSP22"/>
    <mergeCell ref="KSQ20:KSQ22"/>
    <mergeCell ref="KSR20:KSR22"/>
    <mergeCell ref="KSS20:KSS22"/>
    <mergeCell ref="KST20:KST22"/>
    <mergeCell ref="KSU20:KSU22"/>
    <mergeCell ref="KSV20:KSV22"/>
    <mergeCell ref="KSW20:KSW22"/>
    <mergeCell ref="KSX20:KSX22"/>
    <mergeCell ref="KRQ20:KRQ22"/>
    <mergeCell ref="KRR20:KRR22"/>
    <mergeCell ref="KRS20:KRS22"/>
    <mergeCell ref="KRT20:KRT22"/>
    <mergeCell ref="KRU20:KRU22"/>
    <mergeCell ref="KRV20:KRV22"/>
    <mergeCell ref="KRW20:KRW22"/>
    <mergeCell ref="KRX20:KRX22"/>
    <mergeCell ref="KRY20:KRY22"/>
    <mergeCell ref="KRZ20:KRZ22"/>
    <mergeCell ref="KSA20:KSA22"/>
    <mergeCell ref="KSB20:KSB22"/>
    <mergeCell ref="KSC20:KSC22"/>
    <mergeCell ref="KSD20:KSD22"/>
    <mergeCell ref="KSE20:KSE22"/>
    <mergeCell ref="KSF20:KSF22"/>
    <mergeCell ref="KSG20:KSG22"/>
    <mergeCell ref="KQZ20:KQZ22"/>
    <mergeCell ref="KRA20:KRA22"/>
    <mergeCell ref="KRB20:KRB22"/>
    <mergeCell ref="KRC20:KRC22"/>
    <mergeCell ref="KRD20:KRD22"/>
    <mergeCell ref="KRE20:KRE22"/>
    <mergeCell ref="KRF20:KRF22"/>
    <mergeCell ref="KRG20:KRG22"/>
    <mergeCell ref="KRH20:KRH22"/>
    <mergeCell ref="KRI20:KRI22"/>
    <mergeCell ref="KRJ20:KRJ22"/>
    <mergeCell ref="KRK20:KRK22"/>
    <mergeCell ref="KRL20:KRL22"/>
    <mergeCell ref="KRM20:KRM22"/>
    <mergeCell ref="KRN20:KRN22"/>
    <mergeCell ref="KRO20:KRO22"/>
    <mergeCell ref="KRP20:KRP22"/>
    <mergeCell ref="KQI20:KQI22"/>
    <mergeCell ref="KQJ20:KQJ22"/>
    <mergeCell ref="KQK20:KQK22"/>
    <mergeCell ref="KQL20:KQL22"/>
    <mergeCell ref="KQM20:KQM22"/>
    <mergeCell ref="KQN20:KQN22"/>
    <mergeCell ref="KQO20:KQO22"/>
    <mergeCell ref="KQP20:KQP22"/>
    <mergeCell ref="KQQ20:KQQ22"/>
    <mergeCell ref="KQR20:KQR22"/>
    <mergeCell ref="KQS20:KQS22"/>
    <mergeCell ref="KQT20:KQT22"/>
    <mergeCell ref="KQU20:KQU22"/>
    <mergeCell ref="KQV20:KQV22"/>
    <mergeCell ref="KQW20:KQW22"/>
    <mergeCell ref="KQX20:KQX22"/>
    <mergeCell ref="KQY20:KQY22"/>
    <mergeCell ref="KPR20:KPR22"/>
    <mergeCell ref="KPS20:KPS22"/>
    <mergeCell ref="KPT20:KPT22"/>
    <mergeCell ref="KPU20:KPU22"/>
    <mergeCell ref="KPV20:KPV22"/>
    <mergeCell ref="KPW20:KPW22"/>
    <mergeCell ref="KPX20:KPX22"/>
    <mergeCell ref="KPY20:KPY22"/>
    <mergeCell ref="KPZ20:KPZ22"/>
    <mergeCell ref="KQA20:KQA22"/>
    <mergeCell ref="KQB20:KQB22"/>
    <mergeCell ref="KQC20:KQC22"/>
    <mergeCell ref="KQD20:KQD22"/>
    <mergeCell ref="KQE20:KQE22"/>
    <mergeCell ref="KQF20:KQF22"/>
    <mergeCell ref="KQG20:KQG22"/>
    <mergeCell ref="KQH20:KQH22"/>
    <mergeCell ref="KPA20:KPA22"/>
    <mergeCell ref="KPB20:KPB22"/>
    <mergeCell ref="KPC20:KPC22"/>
    <mergeCell ref="KPD20:KPD22"/>
    <mergeCell ref="KPE20:KPE22"/>
    <mergeCell ref="KPF20:KPF22"/>
    <mergeCell ref="KPG20:KPG22"/>
    <mergeCell ref="KPH20:KPH22"/>
    <mergeCell ref="KPI20:KPI22"/>
    <mergeCell ref="KPJ20:KPJ22"/>
    <mergeCell ref="KPK20:KPK22"/>
    <mergeCell ref="KPL20:KPL22"/>
    <mergeCell ref="KPM20:KPM22"/>
    <mergeCell ref="KPN20:KPN22"/>
    <mergeCell ref="KPO20:KPO22"/>
    <mergeCell ref="KPP20:KPP22"/>
    <mergeCell ref="KPQ20:KPQ22"/>
    <mergeCell ref="KOJ20:KOJ22"/>
    <mergeCell ref="KOK20:KOK22"/>
    <mergeCell ref="KOL20:KOL22"/>
    <mergeCell ref="KOM20:KOM22"/>
    <mergeCell ref="KON20:KON22"/>
    <mergeCell ref="KOO20:KOO22"/>
    <mergeCell ref="KOP20:KOP22"/>
    <mergeCell ref="KOQ20:KOQ22"/>
    <mergeCell ref="KOR20:KOR22"/>
    <mergeCell ref="KOS20:KOS22"/>
    <mergeCell ref="KOT20:KOT22"/>
    <mergeCell ref="KOU20:KOU22"/>
    <mergeCell ref="KOV20:KOV22"/>
    <mergeCell ref="KOW20:KOW22"/>
    <mergeCell ref="KOX20:KOX22"/>
    <mergeCell ref="KOY20:KOY22"/>
    <mergeCell ref="KOZ20:KOZ22"/>
    <mergeCell ref="KNS20:KNS22"/>
    <mergeCell ref="KNT20:KNT22"/>
    <mergeCell ref="KNU20:KNU22"/>
    <mergeCell ref="KNV20:KNV22"/>
    <mergeCell ref="KNW20:KNW22"/>
    <mergeCell ref="KNX20:KNX22"/>
    <mergeCell ref="KNY20:KNY22"/>
    <mergeCell ref="KNZ20:KNZ22"/>
    <mergeCell ref="KOA20:KOA22"/>
    <mergeCell ref="KOB20:KOB22"/>
    <mergeCell ref="KOC20:KOC22"/>
    <mergeCell ref="KOD20:KOD22"/>
    <mergeCell ref="KOE20:KOE22"/>
    <mergeCell ref="KOF20:KOF22"/>
    <mergeCell ref="KOG20:KOG22"/>
    <mergeCell ref="KOH20:KOH22"/>
    <mergeCell ref="KOI20:KOI22"/>
    <mergeCell ref="KNB20:KNB22"/>
    <mergeCell ref="KNC20:KNC22"/>
    <mergeCell ref="KND20:KND22"/>
    <mergeCell ref="KNE20:KNE22"/>
    <mergeCell ref="KNF20:KNF22"/>
    <mergeCell ref="KNG20:KNG22"/>
    <mergeCell ref="KNH20:KNH22"/>
    <mergeCell ref="KNI20:KNI22"/>
    <mergeCell ref="KNJ20:KNJ22"/>
    <mergeCell ref="KNK20:KNK22"/>
    <mergeCell ref="KNL20:KNL22"/>
    <mergeCell ref="KNM20:KNM22"/>
    <mergeCell ref="KNN20:KNN22"/>
    <mergeCell ref="KNO20:KNO22"/>
    <mergeCell ref="KNP20:KNP22"/>
    <mergeCell ref="KNQ20:KNQ22"/>
    <mergeCell ref="KNR20:KNR22"/>
    <mergeCell ref="KMK20:KMK22"/>
    <mergeCell ref="KML20:KML22"/>
    <mergeCell ref="KMM20:KMM22"/>
    <mergeCell ref="KMN20:KMN22"/>
    <mergeCell ref="KMO20:KMO22"/>
    <mergeCell ref="KMP20:KMP22"/>
    <mergeCell ref="KMQ20:KMQ22"/>
    <mergeCell ref="KMR20:KMR22"/>
    <mergeCell ref="KMS20:KMS22"/>
    <mergeCell ref="KMT20:KMT22"/>
    <mergeCell ref="KMU20:KMU22"/>
    <mergeCell ref="KMV20:KMV22"/>
    <mergeCell ref="KMW20:KMW22"/>
    <mergeCell ref="KMX20:KMX22"/>
    <mergeCell ref="KMY20:KMY22"/>
    <mergeCell ref="KMZ20:KMZ22"/>
    <mergeCell ref="KNA20:KNA22"/>
    <mergeCell ref="KLT20:KLT22"/>
    <mergeCell ref="KLU20:KLU22"/>
    <mergeCell ref="KLV20:KLV22"/>
    <mergeCell ref="KLW20:KLW22"/>
    <mergeCell ref="KLX20:KLX22"/>
    <mergeCell ref="KLY20:KLY22"/>
    <mergeCell ref="KLZ20:KLZ22"/>
    <mergeCell ref="KMA20:KMA22"/>
    <mergeCell ref="KMB20:KMB22"/>
    <mergeCell ref="KMC20:KMC22"/>
    <mergeCell ref="KMD20:KMD22"/>
    <mergeCell ref="KME20:KME22"/>
    <mergeCell ref="KMF20:KMF22"/>
    <mergeCell ref="KMG20:KMG22"/>
    <mergeCell ref="KMH20:KMH22"/>
    <mergeCell ref="KMI20:KMI22"/>
    <mergeCell ref="KMJ20:KMJ22"/>
    <mergeCell ref="KLC20:KLC22"/>
    <mergeCell ref="KLD20:KLD22"/>
    <mergeCell ref="KLE20:KLE22"/>
    <mergeCell ref="KLF20:KLF22"/>
    <mergeCell ref="KLG20:KLG22"/>
    <mergeCell ref="KLH20:KLH22"/>
    <mergeCell ref="KLI20:KLI22"/>
    <mergeCell ref="KLJ20:KLJ22"/>
    <mergeCell ref="KLK20:KLK22"/>
    <mergeCell ref="KLL20:KLL22"/>
    <mergeCell ref="KLM20:KLM22"/>
    <mergeCell ref="KLN20:KLN22"/>
    <mergeCell ref="KLO20:KLO22"/>
    <mergeCell ref="KLP20:KLP22"/>
    <mergeCell ref="KLQ20:KLQ22"/>
    <mergeCell ref="KLR20:KLR22"/>
    <mergeCell ref="KLS20:KLS22"/>
    <mergeCell ref="KKL20:KKL22"/>
    <mergeCell ref="KKM20:KKM22"/>
    <mergeCell ref="KKN20:KKN22"/>
    <mergeCell ref="KKO20:KKO22"/>
    <mergeCell ref="KKP20:KKP22"/>
    <mergeCell ref="KKQ20:KKQ22"/>
    <mergeCell ref="KKR20:KKR22"/>
    <mergeCell ref="KKS20:KKS22"/>
    <mergeCell ref="KKT20:KKT22"/>
    <mergeCell ref="KKU20:KKU22"/>
    <mergeCell ref="KKV20:KKV22"/>
    <mergeCell ref="KKW20:KKW22"/>
    <mergeCell ref="KKX20:KKX22"/>
    <mergeCell ref="KKY20:KKY22"/>
    <mergeCell ref="KKZ20:KKZ22"/>
    <mergeCell ref="KLA20:KLA22"/>
    <mergeCell ref="KLB20:KLB22"/>
    <mergeCell ref="KJU20:KJU22"/>
    <mergeCell ref="KJV20:KJV22"/>
    <mergeCell ref="KJW20:KJW22"/>
    <mergeCell ref="KJX20:KJX22"/>
    <mergeCell ref="KJY20:KJY22"/>
    <mergeCell ref="KJZ20:KJZ22"/>
    <mergeCell ref="KKA20:KKA22"/>
    <mergeCell ref="KKB20:KKB22"/>
    <mergeCell ref="KKC20:KKC22"/>
    <mergeCell ref="KKD20:KKD22"/>
    <mergeCell ref="KKE20:KKE22"/>
    <mergeCell ref="KKF20:KKF22"/>
    <mergeCell ref="KKG20:KKG22"/>
    <mergeCell ref="KKH20:KKH22"/>
    <mergeCell ref="KKI20:KKI22"/>
    <mergeCell ref="KKJ20:KKJ22"/>
    <mergeCell ref="KKK20:KKK22"/>
    <mergeCell ref="KJD20:KJD22"/>
    <mergeCell ref="KJE20:KJE22"/>
    <mergeCell ref="KJF20:KJF22"/>
    <mergeCell ref="KJG20:KJG22"/>
    <mergeCell ref="KJH20:KJH22"/>
    <mergeCell ref="KJI20:KJI22"/>
    <mergeCell ref="KJJ20:KJJ22"/>
    <mergeCell ref="KJK20:KJK22"/>
    <mergeCell ref="KJL20:KJL22"/>
    <mergeCell ref="KJM20:KJM22"/>
    <mergeCell ref="KJN20:KJN22"/>
    <mergeCell ref="KJO20:KJO22"/>
    <mergeCell ref="KJP20:KJP22"/>
    <mergeCell ref="KJQ20:KJQ22"/>
    <mergeCell ref="KJR20:KJR22"/>
    <mergeCell ref="KJS20:KJS22"/>
    <mergeCell ref="KJT20:KJT22"/>
    <mergeCell ref="KIM20:KIM22"/>
    <mergeCell ref="KIN20:KIN22"/>
    <mergeCell ref="KIO20:KIO22"/>
    <mergeCell ref="KIP20:KIP22"/>
    <mergeCell ref="KIQ20:KIQ22"/>
    <mergeCell ref="KIR20:KIR22"/>
    <mergeCell ref="KIS20:KIS22"/>
    <mergeCell ref="KIT20:KIT22"/>
    <mergeCell ref="KIU20:KIU22"/>
    <mergeCell ref="KIV20:KIV22"/>
    <mergeCell ref="KIW20:KIW22"/>
    <mergeCell ref="KIX20:KIX22"/>
    <mergeCell ref="KIY20:KIY22"/>
    <mergeCell ref="KIZ20:KIZ22"/>
    <mergeCell ref="KJA20:KJA22"/>
    <mergeCell ref="KJB20:KJB22"/>
    <mergeCell ref="KJC20:KJC22"/>
    <mergeCell ref="KHV20:KHV22"/>
    <mergeCell ref="KHW20:KHW22"/>
    <mergeCell ref="KHX20:KHX22"/>
    <mergeCell ref="KHY20:KHY22"/>
    <mergeCell ref="KHZ20:KHZ22"/>
    <mergeCell ref="KIA20:KIA22"/>
    <mergeCell ref="KIB20:KIB22"/>
    <mergeCell ref="KIC20:KIC22"/>
    <mergeCell ref="KID20:KID22"/>
    <mergeCell ref="KIE20:KIE22"/>
    <mergeCell ref="KIF20:KIF22"/>
    <mergeCell ref="KIG20:KIG22"/>
    <mergeCell ref="KIH20:KIH22"/>
    <mergeCell ref="KII20:KII22"/>
    <mergeCell ref="KIJ20:KIJ22"/>
    <mergeCell ref="KIK20:KIK22"/>
    <mergeCell ref="KIL20:KIL22"/>
    <mergeCell ref="KHE20:KHE22"/>
    <mergeCell ref="KHF20:KHF22"/>
    <mergeCell ref="KHG20:KHG22"/>
    <mergeCell ref="KHH20:KHH22"/>
    <mergeCell ref="KHI20:KHI22"/>
    <mergeCell ref="KHJ20:KHJ22"/>
    <mergeCell ref="KHK20:KHK22"/>
    <mergeCell ref="KHL20:KHL22"/>
    <mergeCell ref="KHM20:KHM22"/>
    <mergeCell ref="KHN20:KHN22"/>
    <mergeCell ref="KHO20:KHO22"/>
    <mergeCell ref="KHP20:KHP22"/>
    <mergeCell ref="KHQ20:KHQ22"/>
    <mergeCell ref="KHR20:KHR22"/>
    <mergeCell ref="KHS20:KHS22"/>
    <mergeCell ref="KHT20:KHT22"/>
    <mergeCell ref="KHU20:KHU22"/>
    <mergeCell ref="KGN20:KGN22"/>
    <mergeCell ref="KGO20:KGO22"/>
    <mergeCell ref="KGP20:KGP22"/>
    <mergeCell ref="KGQ20:KGQ22"/>
    <mergeCell ref="KGR20:KGR22"/>
    <mergeCell ref="KGS20:KGS22"/>
    <mergeCell ref="KGT20:KGT22"/>
    <mergeCell ref="KGU20:KGU22"/>
    <mergeCell ref="KGV20:KGV22"/>
    <mergeCell ref="KGW20:KGW22"/>
    <mergeCell ref="KGX20:KGX22"/>
    <mergeCell ref="KGY20:KGY22"/>
    <mergeCell ref="KGZ20:KGZ22"/>
    <mergeCell ref="KHA20:KHA22"/>
    <mergeCell ref="KHB20:KHB22"/>
    <mergeCell ref="KHC20:KHC22"/>
    <mergeCell ref="KHD20:KHD22"/>
    <mergeCell ref="KFW20:KFW22"/>
    <mergeCell ref="KFX20:KFX22"/>
    <mergeCell ref="KFY20:KFY22"/>
    <mergeCell ref="KFZ20:KFZ22"/>
    <mergeCell ref="KGA20:KGA22"/>
    <mergeCell ref="KGB20:KGB22"/>
    <mergeCell ref="KGC20:KGC22"/>
    <mergeCell ref="KGD20:KGD22"/>
    <mergeCell ref="KGE20:KGE22"/>
    <mergeCell ref="KGF20:KGF22"/>
    <mergeCell ref="KGG20:KGG22"/>
    <mergeCell ref="KGH20:KGH22"/>
    <mergeCell ref="KGI20:KGI22"/>
    <mergeCell ref="KGJ20:KGJ22"/>
    <mergeCell ref="KGK20:KGK22"/>
    <mergeCell ref="KGL20:KGL22"/>
    <mergeCell ref="KGM20:KGM22"/>
    <mergeCell ref="KFF20:KFF22"/>
    <mergeCell ref="KFG20:KFG22"/>
    <mergeCell ref="KFH20:KFH22"/>
    <mergeCell ref="KFI20:KFI22"/>
    <mergeCell ref="KFJ20:KFJ22"/>
    <mergeCell ref="KFK20:KFK22"/>
    <mergeCell ref="KFL20:KFL22"/>
    <mergeCell ref="KFM20:KFM22"/>
    <mergeCell ref="KFN20:KFN22"/>
    <mergeCell ref="KFO20:KFO22"/>
    <mergeCell ref="KFP20:KFP22"/>
    <mergeCell ref="KFQ20:KFQ22"/>
    <mergeCell ref="KFR20:KFR22"/>
    <mergeCell ref="KFS20:KFS22"/>
    <mergeCell ref="KFT20:KFT22"/>
    <mergeCell ref="KFU20:KFU22"/>
    <mergeCell ref="KFV20:KFV22"/>
    <mergeCell ref="KEO20:KEO22"/>
    <mergeCell ref="KEP20:KEP22"/>
    <mergeCell ref="KEQ20:KEQ22"/>
    <mergeCell ref="KER20:KER22"/>
    <mergeCell ref="KES20:KES22"/>
    <mergeCell ref="KET20:KET22"/>
    <mergeCell ref="KEU20:KEU22"/>
    <mergeCell ref="KEV20:KEV22"/>
    <mergeCell ref="KEW20:KEW22"/>
    <mergeCell ref="KEX20:KEX22"/>
    <mergeCell ref="KEY20:KEY22"/>
    <mergeCell ref="KEZ20:KEZ22"/>
    <mergeCell ref="KFA20:KFA22"/>
    <mergeCell ref="KFB20:KFB22"/>
    <mergeCell ref="KFC20:KFC22"/>
    <mergeCell ref="KFD20:KFD22"/>
    <mergeCell ref="KFE20:KFE22"/>
    <mergeCell ref="KDX20:KDX22"/>
    <mergeCell ref="KDY20:KDY22"/>
    <mergeCell ref="KDZ20:KDZ22"/>
    <mergeCell ref="KEA20:KEA22"/>
    <mergeCell ref="KEB20:KEB22"/>
    <mergeCell ref="KEC20:KEC22"/>
    <mergeCell ref="KED20:KED22"/>
    <mergeCell ref="KEE20:KEE22"/>
    <mergeCell ref="KEF20:KEF22"/>
    <mergeCell ref="KEG20:KEG22"/>
    <mergeCell ref="KEH20:KEH22"/>
    <mergeCell ref="KEI20:KEI22"/>
    <mergeCell ref="KEJ20:KEJ22"/>
    <mergeCell ref="KEK20:KEK22"/>
    <mergeCell ref="KEL20:KEL22"/>
    <mergeCell ref="KEM20:KEM22"/>
    <mergeCell ref="KEN20:KEN22"/>
    <mergeCell ref="KDG20:KDG22"/>
    <mergeCell ref="KDH20:KDH22"/>
    <mergeCell ref="KDI20:KDI22"/>
    <mergeCell ref="KDJ20:KDJ22"/>
    <mergeCell ref="KDK20:KDK22"/>
    <mergeCell ref="KDL20:KDL22"/>
    <mergeCell ref="KDM20:KDM22"/>
    <mergeCell ref="KDN20:KDN22"/>
    <mergeCell ref="KDO20:KDO22"/>
    <mergeCell ref="KDP20:KDP22"/>
    <mergeCell ref="KDQ20:KDQ22"/>
    <mergeCell ref="KDR20:KDR22"/>
    <mergeCell ref="KDS20:KDS22"/>
    <mergeCell ref="KDT20:KDT22"/>
    <mergeCell ref="KDU20:KDU22"/>
    <mergeCell ref="KDV20:KDV22"/>
    <mergeCell ref="KDW20:KDW22"/>
    <mergeCell ref="KCP20:KCP22"/>
    <mergeCell ref="KCQ20:KCQ22"/>
    <mergeCell ref="KCR20:KCR22"/>
    <mergeCell ref="KCS20:KCS22"/>
    <mergeCell ref="KCT20:KCT22"/>
    <mergeCell ref="KCU20:KCU22"/>
    <mergeCell ref="KCV20:KCV22"/>
    <mergeCell ref="KCW20:KCW22"/>
    <mergeCell ref="KCX20:KCX22"/>
    <mergeCell ref="KCY20:KCY22"/>
    <mergeCell ref="KCZ20:KCZ22"/>
    <mergeCell ref="KDA20:KDA22"/>
    <mergeCell ref="KDB20:KDB22"/>
    <mergeCell ref="KDC20:KDC22"/>
    <mergeCell ref="KDD20:KDD22"/>
    <mergeCell ref="KDE20:KDE22"/>
    <mergeCell ref="KDF20:KDF22"/>
    <mergeCell ref="KBY20:KBY22"/>
    <mergeCell ref="KBZ20:KBZ22"/>
    <mergeCell ref="KCA20:KCA22"/>
    <mergeCell ref="KCB20:KCB22"/>
    <mergeCell ref="KCC20:KCC22"/>
    <mergeCell ref="KCD20:KCD22"/>
    <mergeCell ref="KCE20:KCE22"/>
    <mergeCell ref="KCF20:KCF22"/>
    <mergeCell ref="KCG20:KCG22"/>
    <mergeCell ref="KCH20:KCH22"/>
    <mergeCell ref="KCI20:KCI22"/>
    <mergeCell ref="KCJ20:KCJ22"/>
    <mergeCell ref="KCK20:KCK22"/>
    <mergeCell ref="KCL20:KCL22"/>
    <mergeCell ref="KCM20:KCM22"/>
    <mergeCell ref="KCN20:KCN22"/>
    <mergeCell ref="KCO20:KCO22"/>
    <mergeCell ref="KBH20:KBH22"/>
    <mergeCell ref="KBI20:KBI22"/>
    <mergeCell ref="KBJ20:KBJ22"/>
    <mergeCell ref="KBK20:KBK22"/>
    <mergeCell ref="KBL20:KBL22"/>
    <mergeCell ref="KBM20:KBM22"/>
    <mergeCell ref="KBN20:KBN22"/>
    <mergeCell ref="KBO20:KBO22"/>
    <mergeCell ref="KBP20:KBP22"/>
    <mergeCell ref="KBQ20:KBQ22"/>
    <mergeCell ref="KBR20:KBR22"/>
    <mergeCell ref="KBS20:KBS22"/>
    <mergeCell ref="KBT20:KBT22"/>
    <mergeCell ref="KBU20:KBU22"/>
    <mergeCell ref="KBV20:KBV22"/>
    <mergeCell ref="KBW20:KBW22"/>
    <mergeCell ref="KBX20:KBX22"/>
    <mergeCell ref="KAQ20:KAQ22"/>
    <mergeCell ref="KAR20:KAR22"/>
    <mergeCell ref="KAS20:KAS22"/>
    <mergeCell ref="KAT20:KAT22"/>
    <mergeCell ref="KAU20:KAU22"/>
    <mergeCell ref="KAV20:KAV22"/>
    <mergeCell ref="KAW20:KAW22"/>
    <mergeCell ref="KAX20:KAX22"/>
    <mergeCell ref="KAY20:KAY22"/>
    <mergeCell ref="KAZ20:KAZ22"/>
    <mergeCell ref="KBA20:KBA22"/>
    <mergeCell ref="KBB20:KBB22"/>
    <mergeCell ref="KBC20:KBC22"/>
    <mergeCell ref="KBD20:KBD22"/>
    <mergeCell ref="KBE20:KBE22"/>
    <mergeCell ref="KBF20:KBF22"/>
    <mergeCell ref="KBG20:KBG22"/>
    <mergeCell ref="JZZ20:JZZ22"/>
    <mergeCell ref="KAA20:KAA22"/>
    <mergeCell ref="KAB20:KAB22"/>
    <mergeCell ref="KAC20:KAC22"/>
    <mergeCell ref="KAD20:KAD22"/>
    <mergeCell ref="KAE20:KAE22"/>
    <mergeCell ref="KAF20:KAF22"/>
    <mergeCell ref="KAG20:KAG22"/>
    <mergeCell ref="KAH20:KAH22"/>
    <mergeCell ref="KAI20:KAI22"/>
    <mergeCell ref="KAJ20:KAJ22"/>
    <mergeCell ref="KAK20:KAK22"/>
    <mergeCell ref="KAL20:KAL22"/>
    <mergeCell ref="KAM20:KAM22"/>
    <mergeCell ref="KAN20:KAN22"/>
    <mergeCell ref="KAO20:KAO22"/>
    <mergeCell ref="KAP20:KAP22"/>
    <mergeCell ref="JZI20:JZI22"/>
    <mergeCell ref="JZJ20:JZJ22"/>
    <mergeCell ref="JZK20:JZK22"/>
    <mergeCell ref="JZL20:JZL22"/>
    <mergeCell ref="JZM20:JZM22"/>
    <mergeCell ref="JZN20:JZN22"/>
    <mergeCell ref="JZO20:JZO22"/>
    <mergeCell ref="JZP20:JZP22"/>
    <mergeCell ref="JZQ20:JZQ22"/>
    <mergeCell ref="JZR20:JZR22"/>
    <mergeCell ref="JZS20:JZS22"/>
    <mergeCell ref="JZT20:JZT22"/>
    <mergeCell ref="JZU20:JZU22"/>
    <mergeCell ref="JZV20:JZV22"/>
    <mergeCell ref="JZW20:JZW22"/>
    <mergeCell ref="JZX20:JZX22"/>
    <mergeCell ref="JZY20:JZY22"/>
    <mergeCell ref="JYR20:JYR22"/>
    <mergeCell ref="JYS20:JYS22"/>
    <mergeCell ref="JYT20:JYT22"/>
    <mergeCell ref="JYU20:JYU22"/>
    <mergeCell ref="JYV20:JYV22"/>
    <mergeCell ref="JYW20:JYW22"/>
    <mergeCell ref="JYX20:JYX22"/>
    <mergeCell ref="JYY20:JYY22"/>
    <mergeCell ref="JYZ20:JYZ22"/>
    <mergeCell ref="JZA20:JZA22"/>
    <mergeCell ref="JZB20:JZB22"/>
    <mergeCell ref="JZC20:JZC22"/>
    <mergeCell ref="JZD20:JZD22"/>
    <mergeCell ref="JZE20:JZE22"/>
    <mergeCell ref="JZF20:JZF22"/>
    <mergeCell ref="JZG20:JZG22"/>
    <mergeCell ref="JZH20:JZH22"/>
    <mergeCell ref="JYA20:JYA22"/>
    <mergeCell ref="JYB20:JYB22"/>
    <mergeCell ref="JYC20:JYC22"/>
    <mergeCell ref="JYD20:JYD22"/>
    <mergeCell ref="JYE20:JYE22"/>
    <mergeCell ref="JYF20:JYF22"/>
    <mergeCell ref="JYG20:JYG22"/>
    <mergeCell ref="JYH20:JYH22"/>
    <mergeCell ref="JYI20:JYI22"/>
    <mergeCell ref="JYJ20:JYJ22"/>
    <mergeCell ref="JYK20:JYK22"/>
    <mergeCell ref="JYL20:JYL22"/>
    <mergeCell ref="JYM20:JYM22"/>
    <mergeCell ref="JYN20:JYN22"/>
    <mergeCell ref="JYO20:JYO22"/>
    <mergeCell ref="JYP20:JYP22"/>
    <mergeCell ref="JYQ20:JYQ22"/>
    <mergeCell ref="JXJ20:JXJ22"/>
    <mergeCell ref="JXK20:JXK22"/>
    <mergeCell ref="JXL20:JXL22"/>
    <mergeCell ref="JXM20:JXM22"/>
    <mergeCell ref="JXN20:JXN22"/>
    <mergeCell ref="JXO20:JXO22"/>
    <mergeCell ref="JXP20:JXP22"/>
    <mergeCell ref="JXQ20:JXQ22"/>
    <mergeCell ref="JXR20:JXR22"/>
    <mergeCell ref="JXS20:JXS22"/>
    <mergeCell ref="JXT20:JXT22"/>
    <mergeCell ref="JXU20:JXU22"/>
    <mergeCell ref="JXV20:JXV22"/>
    <mergeCell ref="JXW20:JXW22"/>
    <mergeCell ref="JXX20:JXX22"/>
    <mergeCell ref="JXY20:JXY22"/>
    <mergeCell ref="JXZ20:JXZ22"/>
    <mergeCell ref="JWS20:JWS22"/>
    <mergeCell ref="JWT20:JWT22"/>
    <mergeCell ref="JWU20:JWU22"/>
    <mergeCell ref="JWV20:JWV22"/>
    <mergeCell ref="JWW20:JWW22"/>
    <mergeCell ref="JWX20:JWX22"/>
    <mergeCell ref="JWY20:JWY22"/>
    <mergeCell ref="JWZ20:JWZ22"/>
    <mergeCell ref="JXA20:JXA22"/>
    <mergeCell ref="JXB20:JXB22"/>
    <mergeCell ref="JXC20:JXC22"/>
    <mergeCell ref="JXD20:JXD22"/>
    <mergeCell ref="JXE20:JXE22"/>
    <mergeCell ref="JXF20:JXF22"/>
    <mergeCell ref="JXG20:JXG22"/>
    <mergeCell ref="JXH20:JXH22"/>
    <mergeCell ref="JXI20:JXI22"/>
    <mergeCell ref="JWB20:JWB22"/>
    <mergeCell ref="JWC20:JWC22"/>
    <mergeCell ref="JWD20:JWD22"/>
    <mergeCell ref="JWE20:JWE22"/>
    <mergeCell ref="JWF20:JWF22"/>
    <mergeCell ref="JWG20:JWG22"/>
    <mergeCell ref="JWH20:JWH22"/>
    <mergeCell ref="JWI20:JWI22"/>
    <mergeCell ref="JWJ20:JWJ22"/>
    <mergeCell ref="JWK20:JWK22"/>
    <mergeCell ref="JWL20:JWL22"/>
    <mergeCell ref="JWM20:JWM22"/>
    <mergeCell ref="JWN20:JWN22"/>
    <mergeCell ref="JWO20:JWO22"/>
    <mergeCell ref="JWP20:JWP22"/>
    <mergeCell ref="JWQ20:JWQ22"/>
    <mergeCell ref="JWR20:JWR22"/>
    <mergeCell ref="JVK20:JVK22"/>
    <mergeCell ref="JVL20:JVL22"/>
    <mergeCell ref="JVM20:JVM22"/>
    <mergeCell ref="JVN20:JVN22"/>
    <mergeCell ref="JVO20:JVO22"/>
    <mergeCell ref="JVP20:JVP22"/>
    <mergeCell ref="JVQ20:JVQ22"/>
    <mergeCell ref="JVR20:JVR22"/>
    <mergeCell ref="JVS20:JVS22"/>
    <mergeCell ref="JVT20:JVT22"/>
    <mergeCell ref="JVU20:JVU22"/>
    <mergeCell ref="JVV20:JVV22"/>
    <mergeCell ref="JVW20:JVW22"/>
    <mergeCell ref="JVX20:JVX22"/>
    <mergeCell ref="JVY20:JVY22"/>
    <mergeCell ref="JVZ20:JVZ22"/>
    <mergeCell ref="JWA20:JWA22"/>
    <mergeCell ref="JUT20:JUT22"/>
    <mergeCell ref="JUU20:JUU22"/>
    <mergeCell ref="JUV20:JUV22"/>
    <mergeCell ref="JUW20:JUW22"/>
    <mergeCell ref="JUX20:JUX22"/>
    <mergeCell ref="JUY20:JUY22"/>
    <mergeCell ref="JUZ20:JUZ22"/>
    <mergeCell ref="JVA20:JVA22"/>
    <mergeCell ref="JVB20:JVB22"/>
    <mergeCell ref="JVC20:JVC22"/>
    <mergeCell ref="JVD20:JVD22"/>
    <mergeCell ref="JVE20:JVE22"/>
    <mergeCell ref="JVF20:JVF22"/>
    <mergeCell ref="JVG20:JVG22"/>
    <mergeCell ref="JVH20:JVH22"/>
    <mergeCell ref="JVI20:JVI22"/>
    <mergeCell ref="JVJ20:JVJ22"/>
    <mergeCell ref="JUC20:JUC22"/>
    <mergeCell ref="JUD20:JUD22"/>
    <mergeCell ref="JUE20:JUE22"/>
    <mergeCell ref="JUF20:JUF22"/>
    <mergeCell ref="JUG20:JUG22"/>
    <mergeCell ref="JUH20:JUH22"/>
    <mergeCell ref="JUI20:JUI22"/>
    <mergeCell ref="JUJ20:JUJ22"/>
    <mergeCell ref="JUK20:JUK22"/>
    <mergeCell ref="JUL20:JUL22"/>
    <mergeCell ref="JUM20:JUM22"/>
    <mergeCell ref="JUN20:JUN22"/>
    <mergeCell ref="JUO20:JUO22"/>
    <mergeCell ref="JUP20:JUP22"/>
    <mergeCell ref="JUQ20:JUQ22"/>
    <mergeCell ref="JUR20:JUR22"/>
    <mergeCell ref="JUS20:JUS22"/>
    <mergeCell ref="JTL20:JTL22"/>
    <mergeCell ref="JTM20:JTM22"/>
    <mergeCell ref="JTN20:JTN22"/>
    <mergeCell ref="JTO20:JTO22"/>
    <mergeCell ref="JTP20:JTP22"/>
    <mergeCell ref="JTQ20:JTQ22"/>
    <mergeCell ref="JTR20:JTR22"/>
    <mergeCell ref="JTS20:JTS22"/>
    <mergeCell ref="JTT20:JTT22"/>
    <mergeCell ref="JTU20:JTU22"/>
    <mergeCell ref="JTV20:JTV22"/>
    <mergeCell ref="JTW20:JTW22"/>
    <mergeCell ref="JTX20:JTX22"/>
    <mergeCell ref="JTY20:JTY22"/>
    <mergeCell ref="JTZ20:JTZ22"/>
    <mergeCell ref="JUA20:JUA22"/>
    <mergeCell ref="JUB20:JUB22"/>
    <mergeCell ref="JSU20:JSU22"/>
    <mergeCell ref="JSV20:JSV22"/>
    <mergeCell ref="JSW20:JSW22"/>
    <mergeCell ref="JSX20:JSX22"/>
    <mergeCell ref="JSY20:JSY22"/>
    <mergeCell ref="JSZ20:JSZ22"/>
    <mergeCell ref="JTA20:JTA22"/>
    <mergeCell ref="JTB20:JTB22"/>
    <mergeCell ref="JTC20:JTC22"/>
    <mergeCell ref="JTD20:JTD22"/>
    <mergeCell ref="JTE20:JTE22"/>
    <mergeCell ref="JTF20:JTF22"/>
    <mergeCell ref="JTG20:JTG22"/>
    <mergeCell ref="JTH20:JTH22"/>
    <mergeCell ref="JTI20:JTI22"/>
    <mergeCell ref="JTJ20:JTJ22"/>
    <mergeCell ref="JTK20:JTK22"/>
    <mergeCell ref="JSD20:JSD22"/>
    <mergeCell ref="JSE20:JSE22"/>
    <mergeCell ref="JSF20:JSF22"/>
    <mergeCell ref="JSG20:JSG22"/>
    <mergeCell ref="JSH20:JSH22"/>
    <mergeCell ref="JSI20:JSI22"/>
    <mergeCell ref="JSJ20:JSJ22"/>
    <mergeCell ref="JSK20:JSK22"/>
    <mergeCell ref="JSL20:JSL22"/>
    <mergeCell ref="JSM20:JSM22"/>
    <mergeCell ref="JSN20:JSN22"/>
    <mergeCell ref="JSO20:JSO22"/>
    <mergeCell ref="JSP20:JSP22"/>
    <mergeCell ref="JSQ20:JSQ22"/>
    <mergeCell ref="JSR20:JSR22"/>
    <mergeCell ref="JSS20:JSS22"/>
    <mergeCell ref="JST20:JST22"/>
    <mergeCell ref="JRM20:JRM22"/>
    <mergeCell ref="JRN20:JRN22"/>
    <mergeCell ref="JRO20:JRO22"/>
    <mergeCell ref="JRP20:JRP22"/>
    <mergeCell ref="JRQ20:JRQ22"/>
    <mergeCell ref="JRR20:JRR22"/>
    <mergeCell ref="JRS20:JRS22"/>
    <mergeCell ref="JRT20:JRT22"/>
    <mergeCell ref="JRU20:JRU22"/>
    <mergeCell ref="JRV20:JRV22"/>
    <mergeCell ref="JRW20:JRW22"/>
    <mergeCell ref="JRX20:JRX22"/>
    <mergeCell ref="JRY20:JRY22"/>
    <mergeCell ref="JRZ20:JRZ22"/>
    <mergeCell ref="JSA20:JSA22"/>
    <mergeCell ref="JSB20:JSB22"/>
    <mergeCell ref="JSC20:JSC22"/>
    <mergeCell ref="JQV20:JQV22"/>
    <mergeCell ref="JQW20:JQW22"/>
    <mergeCell ref="JQX20:JQX22"/>
    <mergeCell ref="JQY20:JQY22"/>
    <mergeCell ref="JQZ20:JQZ22"/>
    <mergeCell ref="JRA20:JRA22"/>
    <mergeCell ref="JRB20:JRB22"/>
    <mergeCell ref="JRC20:JRC22"/>
    <mergeCell ref="JRD20:JRD22"/>
    <mergeCell ref="JRE20:JRE22"/>
    <mergeCell ref="JRF20:JRF22"/>
    <mergeCell ref="JRG20:JRG22"/>
    <mergeCell ref="JRH20:JRH22"/>
    <mergeCell ref="JRI20:JRI22"/>
    <mergeCell ref="JRJ20:JRJ22"/>
    <mergeCell ref="JRK20:JRK22"/>
    <mergeCell ref="JRL20:JRL22"/>
    <mergeCell ref="JQE20:JQE22"/>
    <mergeCell ref="JQF20:JQF22"/>
    <mergeCell ref="JQG20:JQG22"/>
    <mergeCell ref="JQH20:JQH22"/>
    <mergeCell ref="JQI20:JQI22"/>
    <mergeCell ref="JQJ20:JQJ22"/>
    <mergeCell ref="JQK20:JQK22"/>
    <mergeCell ref="JQL20:JQL22"/>
    <mergeCell ref="JQM20:JQM22"/>
    <mergeCell ref="JQN20:JQN22"/>
    <mergeCell ref="JQO20:JQO22"/>
    <mergeCell ref="JQP20:JQP22"/>
    <mergeCell ref="JQQ20:JQQ22"/>
    <mergeCell ref="JQR20:JQR22"/>
    <mergeCell ref="JQS20:JQS22"/>
    <mergeCell ref="JQT20:JQT22"/>
    <mergeCell ref="JQU20:JQU22"/>
    <mergeCell ref="JPN20:JPN22"/>
    <mergeCell ref="JPO20:JPO22"/>
    <mergeCell ref="JPP20:JPP22"/>
    <mergeCell ref="JPQ20:JPQ22"/>
    <mergeCell ref="JPR20:JPR22"/>
    <mergeCell ref="JPS20:JPS22"/>
    <mergeCell ref="JPT20:JPT22"/>
    <mergeCell ref="JPU20:JPU22"/>
    <mergeCell ref="JPV20:JPV22"/>
    <mergeCell ref="JPW20:JPW22"/>
    <mergeCell ref="JPX20:JPX22"/>
    <mergeCell ref="JPY20:JPY22"/>
    <mergeCell ref="JPZ20:JPZ22"/>
    <mergeCell ref="JQA20:JQA22"/>
    <mergeCell ref="JQB20:JQB22"/>
    <mergeCell ref="JQC20:JQC22"/>
    <mergeCell ref="JQD20:JQD22"/>
    <mergeCell ref="JOW20:JOW22"/>
    <mergeCell ref="JOX20:JOX22"/>
    <mergeCell ref="JOY20:JOY22"/>
    <mergeCell ref="JOZ20:JOZ22"/>
    <mergeCell ref="JPA20:JPA22"/>
    <mergeCell ref="JPB20:JPB22"/>
    <mergeCell ref="JPC20:JPC22"/>
    <mergeCell ref="JPD20:JPD22"/>
    <mergeCell ref="JPE20:JPE22"/>
    <mergeCell ref="JPF20:JPF22"/>
    <mergeCell ref="JPG20:JPG22"/>
    <mergeCell ref="JPH20:JPH22"/>
    <mergeCell ref="JPI20:JPI22"/>
    <mergeCell ref="JPJ20:JPJ22"/>
    <mergeCell ref="JPK20:JPK22"/>
    <mergeCell ref="JPL20:JPL22"/>
    <mergeCell ref="JPM20:JPM22"/>
    <mergeCell ref="JOF20:JOF22"/>
    <mergeCell ref="JOG20:JOG22"/>
    <mergeCell ref="JOH20:JOH22"/>
    <mergeCell ref="JOI20:JOI22"/>
    <mergeCell ref="JOJ20:JOJ22"/>
    <mergeCell ref="JOK20:JOK22"/>
    <mergeCell ref="JOL20:JOL22"/>
    <mergeCell ref="JOM20:JOM22"/>
    <mergeCell ref="JON20:JON22"/>
    <mergeCell ref="JOO20:JOO22"/>
    <mergeCell ref="JOP20:JOP22"/>
    <mergeCell ref="JOQ20:JOQ22"/>
    <mergeCell ref="JOR20:JOR22"/>
    <mergeCell ref="JOS20:JOS22"/>
    <mergeCell ref="JOT20:JOT22"/>
    <mergeCell ref="JOU20:JOU22"/>
    <mergeCell ref="JOV20:JOV22"/>
    <mergeCell ref="JNO20:JNO22"/>
    <mergeCell ref="JNP20:JNP22"/>
    <mergeCell ref="JNQ20:JNQ22"/>
    <mergeCell ref="JNR20:JNR22"/>
    <mergeCell ref="JNS20:JNS22"/>
    <mergeCell ref="JNT20:JNT22"/>
    <mergeCell ref="JNU20:JNU22"/>
    <mergeCell ref="JNV20:JNV22"/>
    <mergeCell ref="JNW20:JNW22"/>
    <mergeCell ref="JNX20:JNX22"/>
    <mergeCell ref="JNY20:JNY22"/>
    <mergeCell ref="JNZ20:JNZ22"/>
    <mergeCell ref="JOA20:JOA22"/>
    <mergeCell ref="JOB20:JOB22"/>
    <mergeCell ref="JOC20:JOC22"/>
    <mergeCell ref="JOD20:JOD22"/>
    <mergeCell ref="JOE20:JOE22"/>
    <mergeCell ref="JMX20:JMX22"/>
    <mergeCell ref="JMY20:JMY22"/>
    <mergeCell ref="JMZ20:JMZ22"/>
    <mergeCell ref="JNA20:JNA22"/>
    <mergeCell ref="JNB20:JNB22"/>
    <mergeCell ref="JNC20:JNC22"/>
    <mergeCell ref="JND20:JND22"/>
    <mergeCell ref="JNE20:JNE22"/>
    <mergeCell ref="JNF20:JNF22"/>
    <mergeCell ref="JNG20:JNG22"/>
    <mergeCell ref="JNH20:JNH22"/>
    <mergeCell ref="JNI20:JNI22"/>
    <mergeCell ref="JNJ20:JNJ22"/>
    <mergeCell ref="JNK20:JNK22"/>
    <mergeCell ref="JNL20:JNL22"/>
    <mergeCell ref="JNM20:JNM22"/>
    <mergeCell ref="JNN20:JNN22"/>
    <mergeCell ref="JMG20:JMG22"/>
    <mergeCell ref="JMH20:JMH22"/>
    <mergeCell ref="JMI20:JMI22"/>
    <mergeCell ref="JMJ20:JMJ22"/>
    <mergeCell ref="JMK20:JMK22"/>
    <mergeCell ref="JML20:JML22"/>
    <mergeCell ref="JMM20:JMM22"/>
    <mergeCell ref="JMN20:JMN22"/>
    <mergeCell ref="JMO20:JMO22"/>
    <mergeCell ref="JMP20:JMP22"/>
    <mergeCell ref="JMQ20:JMQ22"/>
    <mergeCell ref="JMR20:JMR22"/>
    <mergeCell ref="JMS20:JMS22"/>
    <mergeCell ref="JMT20:JMT22"/>
    <mergeCell ref="JMU20:JMU22"/>
    <mergeCell ref="JMV20:JMV22"/>
    <mergeCell ref="JMW20:JMW22"/>
    <mergeCell ref="JLP20:JLP22"/>
    <mergeCell ref="JLQ20:JLQ22"/>
    <mergeCell ref="JLR20:JLR22"/>
    <mergeCell ref="JLS20:JLS22"/>
    <mergeCell ref="JLT20:JLT22"/>
    <mergeCell ref="JLU20:JLU22"/>
    <mergeCell ref="JLV20:JLV22"/>
    <mergeCell ref="JLW20:JLW22"/>
    <mergeCell ref="JLX20:JLX22"/>
    <mergeCell ref="JLY20:JLY22"/>
    <mergeCell ref="JLZ20:JLZ22"/>
    <mergeCell ref="JMA20:JMA22"/>
    <mergeCell ref="JMB20:JMB22"/>
    <mergeCell ref="JMC20:JMC22"/>
    <mergeCell ref="JMD20:JMD22"/>
    <mergeCell ref="JME20:JME22"/>
    <mergeCell ref="JMF20:JMF22"/>
    <mergeCell ref="JKY20:JKY22"/>
    <mergeCell ref="JKZ20:JKZ22"/>
    <mergeCell ref="JLA20:JLA22"/>
    <mergeCell ref="JLB20:JLB22"/>
    <mergeCell ref="JLC20:JLC22"/>
    <mergeCell ref="JLD20:JLD22"/>
    <mergeCell ref="JLE20:JLE22"/>
    <mergeCell ref="JLF20:JLF22"/>
    <mergeCell ref="JLG20:JLG22"/>
    <mergeCell ref="JLH20:JLH22"/>
    <mergeCell ref="JLI20:JLI22"/>
    <mergeCell ref="JLJ20:JLJ22"/>
    <mergeCell ref="JLK20:JLK22"/>
    <mergeCell ref="JLL20:JLL22"/>
    <mergeCell ref="JLM20:JLM22"/>
    <mergeCell ref="JLN20:JLN22"/>
    <mergeCell ref="JLO20:JLO22"/>
    <mergeCell ref="JKH20:JKH22"/>
    <mergeCell ref="JKI20:JKI22"/>
    <mergeCell ref="JKJ20:JKJ22"/>
    <mergeCell ref="JKK20:JKK22"/>
    <mergeCell ref="JKL20:JKL22"/>
    <mergeCell ref="JKM20:JKM22"/>
    <mergeCell ref="JKN20:JKN22"/>
    <mergeCell ref="JKO20:JKO22"/>
    <mergeCell ref="JKP20:JKP22"/>
    <mergeCell ref="JKQ20:JKQ22"/>
    <mergeCell ref="JKR20:JKR22"/>
    <mergeCell ref="JKS20:JKS22"/>
    <mergeCell ref="JKT20:JKT22"/>
    <mergeCell ref="JKU20:JKU22"/>
    <mergeCell ref="JKV20:JKV22"/>
    <mergeCell ref="JKW20:JKW22"/>
    <mergeCell ref="JKX20:JKX22"/>
    <mergeCell ref="JJQ20:JJQ22"/>
    <mergeCell ref="JJR20:JJR22"/>
    <mergeCell ref="JJS20:JJS22"/>
    <mergeCell ref="JJT20:JJT22"/>
    <mergeCell ref="JJU20:JJU22"/>
    <mergeCell ref="JJV20:JJV22"/>
    <mergeCell ref="JJW20:JJW22"/>
    <mergeCell ref="JJX20:JJX22"/>
    <mergeCell ref="JJY20:JJY22"/>
    <mergeCell ref="JJZ20:JJZ22"/>
    <mergeCell ref="JKA20:JKA22"/>
    <mergeCell ref="JKB20:JKB22"/>
    <mergeCell ref="JKC20:JKC22"/>
    <mergeCell ref="JKD20:JKD22"/>
    <mergeCell ref="JKE20:JKE22"/>
    <mergeCell ref="JKF20:JKF22"/>
    <mergeCell ref="JKG20:JKG22"/>
    <mergeCell ref="JIZ20:JIZ22"/>
    <mergeCell ref="JJA20:JJA22"/>
    <mergeCell ref="JJB20:JJB22"/>
    <mergeCell ref="JJC20:JJC22"/>
    <mergeCell ref="JJD20:JJD22"/>
    <mergeCell ref="JJE20:JJE22"/>
    <mergeCell ref="JJF20:JJF22"/>
    <mergeCell ref="JJG20:JJG22"/>
    <mergeCell ref="JJH20:JJH22"/>
    <mergeCell ref="JJI20:JJI22"/>
    <mergeCell ref="JJJ20:JJJ22"/>
    <mergeCell ref="JJK20:JJK22"/>
    <mergeCell ref="JJL20:JJL22"/>
    <mergeCell ref="JJM20:JJM22"/>
    <mergeCell ref="JJN20:JJN22"/>
    <mergeCell ref="JJO20:JJO22"/>
    <mergeCell ref="JJP20:JJP22"/>
    <mergeCell ref="JII20:JII22"/>
    <mergeCell ref="JIJ20:JIJ22"/>
    <mergeCell ref="JIK20:JIK22"/>
    <mergeCell ref="JIL20:JIL22"/>
    <mergeCell ref="JIM20:JIM22"/>
    <mergeCell ref="JIN20:JIN22"/>
    <mergeCell ref="JIO20:JIO22"/>
    <mergeCell ref="JIP20:JIP22"/>
    <mergeCell ref="JIQ20:JIQ22"/>
    <mergeCell ref="JIR20:JIR22"/>
    <mergeCell ref="JIS20:JIS22"/>
    <mergeCell ref="JIT20:JIT22"/>
    <mergeCell ref="JIU20:JIU22"/>
    <mergeCell ref="JIV20:JIV22"/>
    <mergeCell ref="JIW20:JIW22"/>
    <mergeCell ref="JIX20:JIX22"/>
    <mergeCell ref="JIY20:JIY22"/>
    <mergeCell ref="JHR20:JHR22"/>
    <mergeCell ref="JHS20:JHS22"/>
    <mergeCell ref="JHT20:JHT22"/>
    <mergeCell ref="JHU20:JHU22"/>
    <mergeCell ref="JHV20:JHV22"/>
    <mergeCell ref="JHW20:JHW22"/>
    <mergeCell ref="JHX20:JHX22"/>
    <mergeCell ref="JHY20:JHY22"/>
    <mergeCell ref="JHZ20:JHZ22"/>
    <mergeCell ref="JIA20:JIA22"/>
    <mergeCell ref="JIB20:JIB22"/>
    <mergeCell ref="JIC20:JIC22"/>
    <mergeCell ref="JID20:JID22"/>
    <mergeCell ref="JIE20:JIE22"/>
    <mergeCell ref="JIF20:JIF22"/>
    <mergeCell ref="JIG20:JIG22"/>
    <mergeCell ref="JIH20:JIH22"/>
    <mergeCell ref="JHA20:JHA22"/>
    <mergeCell ref="JHB20:JHB22"/>
    <mergeCell ref="JHC20:JHC22"/>
    <mergeCell ref="JHD20:JHD22"/>
    <mergeCell ref="JHE20:JHE22"/>
    <mergeCell ref="JHF20:JHF22"/>
    <mergeCell ref="JHG20:JHG22"/>
    <mergeCell ref="JHH20:JHH22"/>
    <mergeCell ref="JHI20:JHI22"/>
    <mergeCell ref="JHJ20:JHJ22"/>
    <mergeCell ref="JHK20:JHK22"/>
    <mergeCell ref="JHL20:JHL22"/>
    <mergeCell ref="JHM20:JHM22"/>
    <mergeCell ref="JHN20:JHN22"/>
    <mergeCell ref="JHO20:JHO22"/>
    <mergeCell ref="JHP20:JHP22"/>
    <mergeCell ref="JHQ20:JHQ22"/>
    <mergeCell ref="JGJ20:JGJ22"/>
    <mergeCell ref="JGK20:JGK22"/>
    <mergeCell ref="JGL20:JGL22"/>
    <mergeCell ref="JGM20:JGM22"/>
    <mergeCell ref="JGN20:JGN22"/>
    <mergeCell ref="JGO20:JGO22"/>
    <mergeCell ref="JGP20:JGP22"/>
    <mergeCell ref="JGQ20:JGQ22"/>
    <mergeCell ref="JGR20:JGR22"/>
    <mergeCell ref="JGS20:JGS22"/>
    <mergeCell ref="JGT20:JGT22"/>
    <mergeCell ref="JGU20:JGU22"/>
    <mergeCell ref="JGV20:JGV22"/>
    <mergeCell ref="JGW20:JGW22"/>
    <mergeCell ref="JGX20:JGX22"/>
    <mergeCell ref="JGY20:JGY22"/>
    <mergeCell ref="JGZ20:JGZ22"/>
    <mergeCell ref="JFS20:JFS22"/>
    <mergeCell ref="JFT20:JFT22"/>
    <mergeCell ref="JFU20:JFU22"/>
    <mergeCell ref="JFV20:JFV22"/>
    <mergeCell ref="JFW20:JFW22"/>
    <mergeCell ref="JFX20:JFX22"/>
    <mergeCell ref="JFY20:JFY22"/>
    <mergeCell ref="JFZ20:JFZ22"/>
    <mergeCell ref="JGA20:JGA22"/>
    <mergeCell ref="JGB20:JGB22"/>
    <mergeCell ref="JGC20:JGC22"/>
    <mergeCell ref="JGD20:JGD22"/>
    <mergeCell ref="JGE20:JGE22"/>
    <mergeCell ref="JGF20:JGF22"/>
    <mergeCell ref="JGG20:JGG22"/>
    <mergeCell ref="JGH20:JGH22"/>
    <mergeCell ref="JGI20:JGI22"/>
    <mergeCell ref="JFB20:JFB22"/>
    <mergeCell ref="JFC20:JFC22"/>
    <mergeCell ref="JFD20:JFD22"/>
    <mergeCell ref="JFE20:JFE22"/>
    <mergeCell ref="JFF20:JFF22"/>
    <mergeCell ref="JFG20:JFG22"/>
    <mergeCell ref="JFH20:JFH22"/>
    <mergeCell ref="JFI20:JFI22"/>
    <mergeCell ref="JFJ20:JFJ22"/>
    <mergeCell ref="JFK20:JFK22"/>
    <mergeCell ref="JFL20:JFL22"/>
    <mergeCell ref="JFM20:JFM22"/>
    <mergeCell ref="JFN20:JFN22"/>
    <mergeCell ref="JFO20:JFO22"/>
    <mergeCell ref="JFP20:JFP22"/>
    <mergeCell ref="JFQ20:JFQ22"/>
    <mergeCell ref="JFR20:JFR22"/>
    <mergeCell ref="JEK20:JEK22"/>
    <mergeCell ref="JEL20:JEL22"/>
    <mergeCell ref="JEM20:JEM22"/>
    <mergeCell ref="JEN20:JEN22"/>
    <mergeCell ref="JEO20:JEO22"/>
    <mergeCell ref="JEP20:JEP22"/>
    <mergeCell ref="JEQ20:JEQ22"/>
    <mergeCell ref="JER20:JER22"/>
    <mergeCell ref="JES20:JES22"/>
    <mergeCell ref="JET20:JET22"/>
    <mergeCell ref="JEU20:JEU22"/>
    <mergeCell ref="JEV20:JEV22"/>
    <mergeCell ref="JEW20:JEW22"/>
    <mergeCell ref="JEX20:JEX22"/>
    <mergeCell ref="JEY20:JEY22"/>
    <mergeCell ref="JEZ20:JEZ22"/>
    <mergeCell ref="JFA20:JFA22"/>
    <mergeCell ref="JDT20:JDT22"/>
    <mergeCell ref="JDU20:JDU22"/>
    <mergeCell ref="JDV20:JDV22"/>
    <mergeCell ref="JDW20:JDW22"/>
    <mergeCell ref="JDX20:JDX22"/>
    <mergeCell ref="JDY20:JDY22"/>
    <mergeCell ref="JDZ20:JDZ22"/>
    <mergeCell ref="JEA20:JEA22"/>
    <mergeCell ref="JEB20:JEB22"/>
    <mergeCell ref="JEC20:JEC22"/>
    <mergeCell ref="JED20:JED22"/>
    <mergeCell ref="JEE20:JEE22"/>
    <mergeCell ref="JEF20:JEF22"/>
    <mergeCell ref="JEG20:JEG22"/>
    <mergeCell ref="JEH20:JEH22"/>
    <mergeCell ref="JEI20:JEI22"/>
    <mergeCell ref="JEJ20:JEJ22"/>
    <mergeCell ref="JDC20:JDC22"/>
    <mergeCell ref="JDD20:JDD22"/>
    <mergeCell ref="JDE20:JDE22"/>
    <mergeCell ref="JDF20:JDF22"/>
    <mergeCell ref="JDG20:JDG22"/>
    <mergeCell ref="JDH20:JDH22"/>
    <mergeCell ref="JDI20:JDI22"/>
    <mergeCell ref="JDJ20:JDJ22"/>
    <mergeCell ref="JDK20:JDK22"/>
    <mergeCell ref="JDL20:JDL22"/>
    <mergeCell ref="JDM20:JDM22"/>
    <mergeCell ref="JDN20:JDN22"/>
    <mergeCell ref="JDO20:JDO22"/>
    <mergeCell ref="JDP20:JDP22"/>
    <mergeCell ref="JDQ20:JDQ22"/>
    <mergeCell ref="JDR20:JDR22"/>
    <mergeCell ref="JDS20:JDS22"/>
    <mergeCell ref="JCL20:JCL22"/>
    <mergeCell ref="JCM20:JCM22"/>
    <mergeCell ref="JCN20:JCN22"/>
    <mergeCell ref="JCO20:JCO22"/>
    <mergeCell ref="JCP20:JCP22"/>
    <mergeCell ref="JCQ20:JCQ22"/>
    <mergeCell ref="JCR20:JCR22"/>
    <mergeCell ref="JCS20:JCS22"/>
    <mergeCell ref="JCT20:JCT22"/>
    <mergeCell ref="JCU20:JCU22"/>
    <mergeCell ref="JCV20:JCV22"/>
    <mergeCell ref="JCW20:JCW22"/>
    <mergeCell ref="JCX20:JCX22"/>
    <mergeCell ref="JCY20:JCY22"/>
    <mergeCell ref="JCZ20:JCZ22"/>
    <mergeCell ref="JDA20:JDA22"/>
    <mergeCell ref="JDB20:JDB22"/>
    <mergeCell ref="JBU20:JBU22"/>
    <mergeCell ref="JBV20:JBV22"/>
    <mergeCell ref="JBW20:JBW22"/>
    <mergeCell ref="JBX20:JBX22"/>
    <mergeCell ref="JBY20:JBY22"/>
    <mergeCell ref="JBZ20:JBZ22"/>
    <mergeCell ref="JCA20:JCA22"/>
    <mergeCell ref="JCB20:JCB22"/>
    <mergeCell ref="JCC20:JCC22"/>
    <mergeCell ref="JCD20:JCD22"/>
    <mergeCell ref="JCE20:JCE22"/>
    <mergeCell ref="JCF20:JCF22"/>
    <mergeCell ref="JCG20:JCG22"/>
    <mergeCell ref="JCH20:JCH22"/>
    <mergeCell ref="JCI20:JCI22"/>
    <mergeCell ref="JCJ20:JCJ22"/>
    <mergeCell ref="JCK20:JCK22"/>
    <mergeCell ref="JBD20:JBD22"/>
    <mergeCell ref="JBE20:JBE22"/>
    <mergeCell ref="JBF20:JBF22"/>
    <mergeCell ref="JBG20:JBG22"/>
    <mergeCell ref="JBH20:JBH22"/>
    <mergeCell ref="JBI20:JBI22"/>
    <mergeCell ref="JBJ20:JBJ22"/>
    <mergeCell ref="JBK20:JBK22"/>
    <mergeCell ref="JBL20:JBL22"/>
    <mergeCell ref="JBM20:JBM22"/>
    <mergeCell ref="JBN20:JBN22"/>
    <mergeCell ref="JBO20:JBO22"/>
    <mergeCell ref="JBP20:JBP22"/>
    <mergeCell ref="JBQ20:JBQ22"/>
    <mergeCell ref="JBR20:JBR22"/>
    <mergeCell ref="JBS20:JBS22"/>
    <mergeCell ref="JBT20:JBT22"/>
    <mergeCell ref="JAM20:JAM22"/>
    <mergeCell ref="JAN20:JAN22"/>
    <mergeCell ref="JAO20:JAO22"/>
    <mergeCell ref="JAP20:JAP22"/>
    <mergeCell ref="JAQ20:JAQ22"/>
    <mergeCell ref="JAR20:JAR22"/>
    <mergeCell ref="JAS20:JAS22"/>
    <mergeCell ref="JAT20:JAT22"/>
    <mergeCell ref="JAU20:JAU22"/>
    <mergeCell ref="JAV20:JAV22"/>
    <mergeCell ref="JAW20:JAW22"/>
    <mergeCell ref="JAX20:JAX22"/>
    <mergeCell ref="JAY20:JAY22"/>
    <mergeCell ref="JAZ20:JAZ22"/>
    <mergeCell ref="JBA20:JBA22"/>
    <mergeCell ref="JBB20:JBB22"/>
    <mergeCell ref="JBC20:JBC22"/>
    <mergeCell ref="IZV20:IZV22"/>
    <mergeCell ref="IZW20:IZW22"/>
    <mergeCell ref="IZX20:IZX22"/>
    <mergeCell ref="IZY20:IZY22"/>
    <mergeCell ref="IZZ20:IZZ22"/>
    <mergeCell ref="JAA20:JAA22"/>
    <mergeCell ref="JAB20:JAB22"/>
    <mergeCell ref="JAC20:JAC22"/>
    <mergeCell ref="JAD20:JAD22"/>
    <mergeCell ref="JAE20:JAE22"/>
    <mergeCell ref="JAF20:JAF22"/>
    <mergeCell ref="JAG20:JAG22"/>
    <mergeCell ref="JAH20:JAH22"/>
    <mergeCell ref="JAI20:JAI22"/>
    <mergeCell ref="JAJ20:JAJ22"/>
    <mergeCell ref="JAK20:JAK22"/>
    <mergeCell ref="JAL20:JAL22"/>
    <mergeCell ref="IZE20:IZE22"/>
    <mergeCell ref="IZF20:IZF22"/>
    <mergeCell ref="IZG20:IZG22"/>
    <mergeCell ref="IZH20:IZH22"/>
    <mergeCell ref="IZI20:IZI22"/>
    <mergeCell ref="IZJ20:IZJ22"/>
    <mergeCell ref="IZK20:IZK22"/>
    <mergeCell ref="IZL20:IZL22"/>
    <mergeCell ref="IZM20:IZM22"/>
    <mergeCell ref="IZN20:IZN22"/>
    <mergeCell ref="IZO20:IZO22"/>
    <mergeCell ref="IZP20:IZP22"/>
    <mergeCell ref="IZQ20:IZQ22"/>
    <mergeCell ref="IZR20:IZR22"/>
    <mergeCell ref="IZS20:IZS22"/>
    <mergeCell ref="IZT20:IZT22"/>
    <mergeCell ref="IZU20:IZU22"/>
    <mergeCell ref="IYN20:IYN22"/>
    <mergeCell ref="IYO20:IYO22"/>
    <mergeCell ref="IYP20:IYP22"/>
    <mergeCell ref="IYQ20:IYQ22"/>
    <mergeCell ref="IYR20:IYR22"/>
    <mergeCell ref="IYS20:IYS22"/>
    <mergeCell ref="IYT20:IYT22"/>
    <mergeCell ref="IYU20:IYU22"/>
    <mergeCell ref="IYV20:IYV22"/>
    <mergeCell ref="IYW20:IYW22"/>
    <mergeCell ref="IYX20:IYX22"/>
    <mergeCell ref="IYY20:IYY22"/>
    <mergeCell ref="IYZ20:IYZ22"/>
    <mergeCell ref="IZA20:IZA22"/>
    <mergeCell ref="IZB20:IZB22"/>
    <mergeCell ref="IZC20:IZC22"/>
    <mergeCell ref="IZD20:IZD22"/>
    <mergeCell ref="IXW20:IXW22"/>
    <mergeCell ref="IXX20:IXX22"/>
    <mergeCell ref="IXY20:IXY22"/>
    <mergeCell ref="IXZ20:IXZ22"/>
    <mergeCell ref="IYA20:IYA22"/>
    <mergeCell ref="IYB20:IYB22"/>
    <mergeCell ref="IYC20:IYC22"/>
    <mergeCell ref="IYD20:IYD22"/>
    <mergeCell ref="IYE20:IYE22"/>
    <mergeCell ref="IYF20:IYF22"/>
    <mergeCell ref="IYG20:IYG22"/>
    <mergeCell ref="IYH20:IYH22"/>
    <mergeCell ref="IYI20:IYI22"/>
    <mergeCell ref="IYJ20:IYJ22"/>
    <mergeCell ref="IYK20:IYK22"/>
    <mergeCell ref="IYL20:IYL22"/>
    <mergeCell ref="IYM20:IYM22"/>
    <mergeCell ref="IXF20:IXF22"/>
    <mergeCell ref="IXG20:IXG22"/>
    <mergeCell ref="IXH20:IXH22"/>
    <mergeCell ref="IXI20:IXI22"/>
    <mergeCell ref="IXJ20:IXJ22"/>
    <mergeCell ref="IXK20:IXK22"/>
    <mergeCell ref="IXL20:IXL22"/>
    <mergeCell ref="IXM20:IXM22"/>
    <mergeCell ref="IXN20:IXN22"/>
    <mergeCell ref="IXO20:IXO22"/>
    <mergeCell ref="IXP20:IXP22"/>
    <mergeCell ref="IXQ20:IXQ22"/>
    <mergeCell ref="IXR20:IXR22"/>
    <mergeCell ref="IXS20:IXS22"/>
    <mergeCell ref="IXT20:IXT22"/>
    <mergeCell ref="IXU20:IXU22"/>
    <mergeCell ref="IXV20:IXV22"/>
    <mergeCell ref="IWO20:IWO22"/>
    <mergeCell ref="IWP20:IWP22"/>
    <mergeCell ref="IWQ20:IWQ22"/>
    <mergeCell ref="IWR20:IWR22"/>
    <mergeCell ref="IWS20:IWS22"/>
    <mergeCell ref="IWT20:IWT22"/>
    <mergeCell ref="IWU20:IWU22"/>
    <mergeCell ref="IWV20:IWV22"/>
    <mergeCell ref="IWW20:IWW22"/>
    <mergeCell ref="IWX20:IWX22"/>
    <mergeCell ref="IWY20:IWY22"/>
    <mergeCell ref="IWZ20:IWZ22"/>
    <mergeCell ref="IXA20:IXA22"/>
    <mergeCell ref="IXB20:IXB22"/>
    <mergeCell ref="IXC20:IXC22"/>
    <mergeCell ref="IXD20:IXD22"/>
    <mergeCell ref="IXE20:IXE22"/>
    <mergeCell ref="IVX20:IVX22"/>
    <mergeCell ref="IVY20:IVY22"/>
    <mergeCell ref="IVZ20:IVZ22"/>
    <mergeCell ref="IWA20:IWA22"/>
    <mergeCell ref="IWB20:IWB22"/>
    <mergeCell ref="IWC20:IWC22"/>
    <mergeCell ref="IWD20:IWD22"/>
    <mergeCell ref="IWE20:IWE22"/>
    <mergeCell ref="IWF20:IWF22"/>
    <mergeCell ref="IWG20:IWG22"/>
    <mergeCell ref="IWH20:IWH22"/>
    <mergeCell ref="IWI20:IWI22"/>
    <mergeCell ref="IWJ20:IWJ22"/>
    <mergeCell ref="IWK20:IWK22"/>
    <mergeCell ref="IWL20:IWL22"/>
    <mergeCell ref="IWM20:IWM22"/>
    <mergeCell ref="IWN20:IWN22"/>
    <mergeCell ref="IVG20:IVG22"/>
    <mergeCell ref="IVH20:IVH22"/>
    <mergeCell ref="IVI20:IVI22"/>
    <mergeCell ref="IVJ20:IVJ22"/>
    <mergeCell ref="IVK20:IVK22"/>
    <mergeCell ref="IVL20:IVL22"/>
    <mergeCell ref="IVM20:IVM22"/>
    <mergeCell ref="IVN20:IVN22"/>
    <mergeCell ref="IVO20:IVO22"/>
    <mergeCell ref="IVP20:IVP22"/>
    <mergeCell ref="IVQ20:IVQ22"/>
    <mergeCell ref="IVR20:IVR22"/>
    <mergeCell ref="IVS20:IVS22"/>
    <mergeCell ref="IVT20:IVT22"/>
    <mergeCell ref="IVU20:IVU22"/>
    <mergeCell ref="IVV20:IVV22"/>
    <mergeCell ref="IVW20:IVW22"/>
    <mergeCell ref="IUP20:IUP22"/>
    <mergeCell ref="IUQ20:IUQ22"/>
    <mergeCell ref="IUR20:IUR22"/>
    <mergeCell ref="IUS20:IUS22"/>
    <mergeCell ref="IUT20:IUT22"/>
    <mergeCell ref="IUU20:IUU22"/>
    <mergeCell ref="IUV20:IUV22"/>
    <mergeCell ref="IUW20:IUW22"/>
    <mergeCell ref="IUX20:IUX22"/>
    <mergeCell ref="IUY20:IUY22"/>
    <mergeCell ref="IUZ20:IUZ22"/>
    <mergeCell ref="IVA20:IVA22"/>
    <mergeCell ref="IVB20:IVB22"/>
    <mergeCell ref="IVC20:IVC22"/>
    <mergeCell ref="IVD20:IVD22"/>
    <mergeCell ref="IVE20:IVE22"/>
    <mergeCell ref="IVF20:IVF22"/>
    <mergeCell ref="ITY20:ITY22"/>
    <mergeCell ref="ITZ20:ITZ22"/>
    <mergeCell ref="IUA20:IUA22"/>
    <mergeCell ref="IUB20:IUB22"/>
    <mergeCell ref="IUC20:IUC22"/>
    <mergeCell ref="IUD20:IUD22"/>
    <mergeCell ref="IUE20:IUE22"/>
    <mergeCell ref="IUF20:IUF22"/>
    <mergeCell ref="IUG20:IUG22"/>
    <mergeCell ref="IUH20:IUH22"/>
    <mergeCell ref="IUI20:IUI22"/>
    <mergeCell ref="IUJ20:IUJ22"/>
    <mergeCell ref="IUK20:IUK22"/>
    <mergeCell ref="IUL20:IUL22"/>
    <mergeCell ref="IUM20:IUM22"/>
    <mergeCell ref="IUN20:IUN22"/>
    <mergeCell ref="IUO20:IUO22"/>
    <mergeCell ref="ITH20:ITH22"/>
    <mergeCell ref="ITI20:ITI22"/>
    <mergeCell ref="ITJ20:ITJ22"/>
    <mergeCell ref="ITK20:ITK22"/>
    <mergeCell ref="ITL20:ITL22"/>
    <mergeCell ref="ITM20:ITM22"/>
    <mergeCell ref="ITN20:ITN22"/>
    <mergeCell ref="ITO20:ITO22"/>
    <mergeCell ref="ITP20:ITP22"/>
    <mergeCell ref="ITQ20:ITQ22"/>
    <mergeCell ref="ITR20:ITR22"/>
    <mergeCell ref="ITS20:ITS22"/>
    <mergeCell ref="ITT20:ITT22"/>
    <mergeCell ref="ITU20:ITU22"/>
    <mergeCell ref="ITV20:ITV22"/>
    <mergeCell ref="ITW20:ITW22"/>
    <mergeCell ref="ITX20:ITX22"/>
    <mergeCell ref="ISQ20:ISQ22"/>
    <mergeCell ref="ISR20:ISR22"/>
    <mergeCell ref="ISS20:ISS22"/>
    <mergeCell ref="IST20:IST22"/>
    <mergeCell ref="ISU20:ISU22"/>
    <mergeCell ref="ISV20:ISV22"/>
    <mergeCell ref="ISW20:ISW22"/>
    <mergeCell ref="ISX20:ISX22"/>
    <mergeCell ref="ISY20:ISY22"/>
    <mergeCell ref="ISZ20:ISZ22"/>
    <mergeCell ref="ITA20:ITA22"/>
    <mergeCell ref="ITB20:ITB22"/>
    <mergeCell ref="ITC20:ITC22"/>
    <mergeCell ref="ITD20:ITD22"/>
    <mergeCell ref="ITE20:ITE22"/>
    <mergeCell ref="ITF20:ITF22"/>
    <mergeCell ref="ITG20:ITG22"/>
    <mergeCell ref="IRZ20:IRZ22"/>
    <mergeCell ref="ISA20:ISA22"/>
    <mergeCell ref="ISB20:ISB22"/>
    <mergeCell ref="ISC20:ISC22"/>
    <mergeCell ref="ISD20:ISD22"/>
    <mergeCell ref="ISE20:ISE22"/>
    <mergeCell ref="ISF20:ISF22"/>
    <mergeCell ref="ISG20:ISG22"/>
    <mergeCell ref="ISH20:ISH22"/>
    <mergeCell ref="ISI20:ISI22"/>
    <mergeCell ref="ISJ20:ISJ22"/>
    <mergeCell ref="ISK20:ISK22"/>
    <mergeCell ref="ISL20:ISL22"/>
    <mergeCell ref="ISM20:ISM22"/>
    <mergeCell ref="ISN20:ISN22"/>
    <mergeCell ref="ISO20:ISO22"/>
    <mergeCell ref="ISP20:ISP22"/>
    <mergeCell ref="IRI20:IRI22"/>
    <mergeCell ref="IRJ20:IRJ22"/>
    <mergeCell ref="IRK20:IRK22"/>
    <mergeCell ref="IRL20:IRL22"/>
    <mergeCell ref="IRM20:IRM22"/>
    <mergeCell ref="IRN20:IRN22"/>
    <mergeCell ref="IRO20:IRO22"/>
    <mergeCell ref="IRP20:IRP22"/>
    <mergeCell ref="IRQ20:IRQ22"/>
    <mergeCell ref="IRR20:IRR22"/>
    <mergeCell ref="IRS20:IRS22"/>
    <mergeCell ref="IRT20:IRT22"/>
    <mergeCell ref="IRU20:IRU22"/>
    <mergeCell ref="IRV20:IRV22"/>
    <mergeCell ref="IRW20:IRW22"/>
    <mergeCell ref="IRX20:IRX22"/>
    <mergeCell ref="IRY20:IRY22"/>
    <mergeCell ref="IQR20:IQR22"/>
    <mergeCell ref="IQS20:IQS22"/>
    <mergeCell ref="IQT20:IQT22"/>
    <mergeCell ref="IQU20:IQU22"/>
    <mergeCell ref="IQV20:IQV22"/>
    <mergeCell ref="IQW20:IQW22"/>
    <mergeCell ref="IQX20:IQX22"/>
    <mergeCell ref="IQY20:IQY22"/>
    <mergeCell ref="IQZ20:IQZ22"/>
    <mergeCell ref="IRA20:IRA22"/>
    <mergeCell ref="IRB20:IRB22"/>
    <mergeCell ref="IRC20:IRC22"/>
    <mergeCell ref="IRD20:IRD22"/>
    <mergeCell ref="IRE20:IRE22"/>
    <mergeCell ref="IRF20:IRF22"/>
    <mergeCell ref="IRG20:IRG22"/>
    <mergeCell ref="IRH20:IRH22"/>
    <mergeCell ref="IQA20:IQA22"/>
    <mergeCell ref="IQB20:IQB22"/>
    <mergeCell ref="IQC20:IQC22"/>
    <mergeCell ref="IQD20:IQD22"/>
    <mergeCell ref="IQE20:IQE22"/>
    <mergeCell ref="IQF20:IQF22"/>
    <mergeCell ref="IQG20:IQG22"/>
    <mergeCell ref="IQH20:IQH22"/>
    <mergeCell ref="IQI20:IQI22"/>
    <mergeCell ref="IQJ20:IQJ22"/>
    <mergeCell ref="IQK20:IQK22"/>
    <mergeCell ref="IQL20:IQL22"/>
    <mergeCell ref="IQM20:IQM22"/>
    <mergeCell ref="IQN20:IQN22"/>
    <mergeCell ref="IQO20:IQO22"/>
    <mergeCell ref="IQP20:IQP22"/>
    <mergeCell ref="IQQ20:IQQ22"/>
    <mergeCell ref="IPJ20:IPJ22"/>
    <mergeCell ref="IPK20:IPK22"/>
    <mergeCell ref="IPL20:IPL22"/>
    <mergeCell ref="IPM20:IPM22"/>
    <mergeCell ref="IPN20:IPN22"/>
    <mergeCell ref="IPO20:IPO22"/>
    <mergeCell ref="IPP20:IPP22"/>
    <mergeCell ref="IPQ20:IPQ22"/>
    <mergeCell ref="IPR20:IPR22"/>
    <mergeCell ref="IPS20:IPS22"/>
    <mergeCell ref="IPT20:IPT22"/>
    <mergeCell ref="IPU20:IPU22"/>
    <mergeCell ref="IPV20:IPV22"/>
    <mergeCell ref="IPW20:IPW22"/>
    <mergeCell ref="IPX20:IPX22"/>
    <mergeCell ref="IPY20:IPY22"/>
    <mergeCell ref="IPZ20:IPZ22"/>
    <mergeCell ref="IOS20:IOS22"/>
    <mergeCell ref="IOT20:IOT22"/>
    <mergeCell ref="IOU20:IOU22"/>
    <mergeCell ref="IOV20:IOV22"/>
    <mergeCell ref="IOW20:IOW22"/>
    <mergeCell ref="IOX20:IOX22"/>
    <mergeCell ref="IOY20:IOY22"/>
    <mergeCell ref="IOZ20:IOZ22"/>
    <mergeCell ref="IPA20:IPA22"/>
    <mergeCell ref="IPB20:IPB22"/>
    <mergeCell ref="IPC20:IPC22"/>
    <mergeCell ref="IPD20:IPD22"/>
    <mergeCell ref="IPE20:IPE22"/>
    <mergeCell ref="IPF20:IPF22"/>
    <mergeCell ref="IPG20:IPG22"/>
    <mergeCell ref="IPH20:IPH22"/>
    <mergeCell ref="IPI20:IPI22"/>
    <mergeCell ref="IOB20:IOB22"/>
    <mergeCell ref="IOC20:IOC22"/>
    <mergeCell ref="IOD20:IOD22"/>
    <mergeCell ref="IOE20:IOE22"/>
    <mergeCell ref="IOF20:IOF22"/>
    <mergeCell ref="IOG20:IOG22"/>
    <mergeCell ref="IOH20:IOH22"/>
    <mergeCell ref="IOI20:IOI22"/>
    <mergeCell ref="IOJ20:IOJ22"/>
    <mergeCell ref="IOK20:IOK22"/>
    <mergeCell ref="IOL20:IOL22"/>
    <mergeCell ref="IOM20:IOM22"/>
    <mergeCell ref="ION20:ION22"/>
    <mergeCell ref="IOO20:IOO22"/>
    <mergeCell ref="IOP20:IOP22"/>
    <mergeCell ref="IOQ20:IOQ22"/>
    <mergeCell ref="IOR20:IOR22"/>
    <mergeCell ref="INK20:INK22"/>
    <mergeCell ref="INL20:INL22"/>
    <mergeCell ref="INM20:INM22"/>
    <mergeCell ref="INN20:INN22"/>
    <mergeCell ref="INO20:INO22"/>
    <mergeCell ref="INP20:INP22"/>
    <mergeCell ref="INQ20:INQ22"/>
    <mergeCell ref="INR20:INR22"/>
    <mergeCell ref="INS20:INS22"/>
    <mergeCell ref="INT20:INT22"/>
    <mergeCell ref="INU20:INU22"/>
    <mergeCell ref="INV20:INV22"/>
    <mergeCell ref="INW20:INW22"/>
    <mergeCell ref="INX20:INX22"/>
    <mergeCell ref="INY20:INY22"/>
    <mergeCell ref="INZ20:INZ22"/>
    <mergeCell ref="IOA20:IOA22"/>
    <mergeCell ref="IMT20:IMT22"/>
    <mergeCell ref="IMU20:IMU22"/>
    <mergeCell ref="IMV20:IMV22"/>
    <mergeCell ref="IMW20:IMW22"/>
    <mergeCell ref="IMX20:IMX22"/>
    <mergeCell ref="IMY20:IMY22"/>
    <mergeCell ref="IMZ20:IMZ22"/>
    <mergeCell ref="INA20:INA22"/>
    <mergeCell ref="INB20:INB22"/>
    <mergeCell ref="INC20:INC22"/>
    <mergeCell ref="IND20:IND22"/>
    <mergeCell ref="INE20:INE22"/>
    <mergeCell ref="INF20:INF22"/>
    <mergeCell ref="ING20:ING22"/>
    <mergeCell ref="INH20:INH22"/>
    <mergeCell ref="INI20:INI22"/>
    <mergeCell ref="INJ20:INJ22"/>
    <mergeCell ref="IMC20:IMC22"/>
    <mergeCell ref="IMD20:IMD22"/>
    <mergeCell ref="IME20:IME22"/>
    <mergeCell ref="IMF20:IMF22"/>
    <mergeCell ref="IMG20:IMG22"/>
    <mergeCell ref="IMH20:IMH22"/>
    <mergeCell ref="IMI20:IMI22"/>
    <mergeCell ref="IMJ20:IMJ22"/>
    <mergeCell ref="IMK20:IMK22"/>
    <mergeCell ref="IML20:IML22"/>
    <mergeCell ref="IMM20:IMM22"/>
    <mergeCell ref="IMN20:IMN22"/>
    <mergeCell ref="IMO20:IMO22"/>
    <mergeCell ref="IMP20:IMP22"/>
    <mergeCell ref="IMQ20:IMQ22"/>
    <mergeCell ref="IMR20:IMR22"/>
    <mergeCell ref="IMS20:IMS22"/>
    <mergeCell ref="ILL20:ILL22"/>
    <mergeCell ref="ILM20:ILM22"/>
    <mergeCell ref="ILN20:ILN22"/>
    <mergeCell ref="ILO20:ILO22"/>
    <mergeCell ref="ILP20:ILP22"/>
    <mergeCell ref="ILQ20:ILQ22"/>
    <mergeCell ref="ILR20:ILR22"/>
    <mergeCell ref="ILS20:ILS22"/>
    <mergeCell ref="ILT20:ILT22"/>
    <mergeCell ref="ILU20:ILU22"/>
    <mergeCell ref="ILV20:ILV22"/>
    <mergeCell ref="ILW20:ILW22"/>
    <mergeCell ref="ILX20:ILX22"/>
    <mergeCell ref="ILY20:ILY22"/>
    <mergeCell ref="ILZ20:ILZ22"/>
    <mergeCell ref="IMA20:IMA22"/>
    <mergeCell ref="IMB20:IMB22"/>
    <mergeCell ref="IKU20:IKU22"/>
    <mergeCell ref="IKV20:IKV22"/>
    <mergeCell ref="IKW20:IKW22"/>
    <mergeCell ref="IKX20:IKX22"/>
    <mergeCell ref="IKY20:IKY22"/>
    <mergeCell ref="IKZ20:IKZ22"/>
    <mergeCell ref="ILA20:ILA22"/>
    <mergeCell ref="ILB20:ILB22"/>
    <mergeCell ref="ILC20:ILC22"/>
    <mergeCell ref="ILD20:ILD22"/>
    <mergeCell ref="ILE20:ILE22"/>
    <mergeCell ref="ILF20:ILF22"/>
    <mergeCell ref="ILG20:ILG22"/>
    <mergeCell ref="ILH20:ILH22"/>
    <mergeCell ref="ILI20:ILI22"/>
    <mergeCell ref="ILJ20:ILJ22"/>
    <mergeCell ref="ILK20:ILK22"/>
    <mergeCell ref="IKD20:IKD22"/>
    <mergeCell ref="IKE20:IKE22"/>
    <mergeCell ref="IKF20:IKF22"/>
    <mergeCell ref="IKG20:IKG22"/>
    <mergeCell ref="IKH20:IKH22"/>
    <mergeCell ref="IKI20:IKI22"/>
    <mergeCell ref="IKJ20:IKJ22"/>
    <mergeCell ref="IKK20:IKK22"/>
    <mergeCell ref="IKL20:IKL22"/>
    <mergeCell ref="IKM20:IKM22"/>
    <mergeCell ref="IKN20:IKN22"/>
    <mergeCell ref="IKO20:IKO22"/>
    <mergeCell ref="IKP20:IKP22"/>
    <mergeCell ref="IKQ20:IKQ22"/>
    <mergeCell ref="IKR20:IKR22"/>
    <mergeCell ref="IKS20:IKS22"/>
    <mergeCell ref="IKT20:IKT22"/>
    <mergeCell ref="IJM20:IJM22"/>
    <mergeCell ref="IJN20:IJN22"/>
    <mergeCell ref="IJO20:IJO22"/>
    <mergeCell ref="IJP20:IJP22"/>
    <mergeCell ref="IJQ20:IJQ22"/>
    <mergeCell ref="IJR20:IJR22"/>
    <mergeCell ref="IJS20:IJS22"/>
    <mergeCell ref="IJT20:IJT22"/>
    <mergeCell ref="IJU20:IJU22"/>
    <mergeCell ref="IJV20:IJV22"/>
    <mergeCell ref="IJW20:IJW22"/>
    <mergeCell ref="IJX20:IJX22"/>
    <mergeCell ref="IJY20:IJY22"/>
    <mergeCell ref="IJZ20:IJZ22"/>
    <mergeCell ref="IKA20:IKA22"/>
    <mergeCell ref="IKB20:IKB22"/>
    <mergeCell ref="IKC20:IKC22"/>
    <mergeCell ref="IIV20:IIV22"/>
    <mergeCell ref="IIW20:IIW22"/>
    <mergeCell ref="IIX20:IIX22"/>
    <mergeCell ref="IIY20:IIY22"/>
    <mergeCell ref="IIZ20:IIZ22"/>
    <mergeCell ref="IJA20:IJA22"/>
    <mergeCell ref="IJB20:IJB22"/>
    <mergeCell ref="IJC20:IJC22"/>
    <mergeCell ref="IJD20:IJD22"/>
    <mergeCell ref="IJE20:IJE22"/>
    <mergeCell ref="IJF20:IJF22"/>
    <mergeCell ref="IJG20:IJG22"/>
    <mergeCell ref="IJH20:IJH22"/>
    <mergeCell ref="IJI20:IJI22"/>
    <mergeCell ref="IJJ20:IJJ22"/>
    <mergeCell ref="IJK20:IJK22"/>
    <mergeCell ref="IJL20:IJL22"/>
    <mergeCell ref="IIE20:IIE22"/>
    <mergeCell ref="IIF20:IIF22"/>
    <mergeCell ref="IIG20:IIG22"/>
    <mergeCell ref="IIH20:IIH22"/>
    <mergeCell ref="III20:III22"/>
    <mergeCell ref="IIJ20:IIJ22"/>
    <mergeCell ref="IIK20:IIK22"/>
    <mergeCell ref="IIL20:IIL22"/>
    <mergeCell ref="IIM20:IIM22"/>
    <mergeCell ref="IIN20:IIN22"/>
    <mergeCell ref="IIO20:IIO22"/>
    <mergeCell ref="IIP20:IIP22"/>
    <mergeCell ref="IIQ20:IIQ22"/>
    <mergeCell ref="IIR20:IIR22"/>
    <mergeCell ref="IIS20:IIS22"/>
    <mergeCell ref="IIT20:IIT22"/>
    <mergeCell ref="IIU20:IIU22"/>
    <mergeCell ref="IHN20:IHN22"/>
    <mergeCell ref="IHO20:IHO22"/>
    <mergeCell ref="IHP20:IHP22"/>
    <mergeCell ref="IHQ20:IHQ22"/>
    <mergeCell ref="IHR20:IHR22"/>
    <mergeCell ref="IHS20:IHS22"/>
    <mergeCell ref="IHT20:IHT22"/>
    <mergeCell ref="IHU20:IHU22"/>
    <mergeCell ref="IHV20:IHV22"/>
    <mergeCell ref="IHW20:IHW22"/>
    <mergeCell ref="IHX20:IHX22"/>
    <mergeCell ref="IHY20:IHY22"/>
    <mergeCell ref="IHZ20:IHZ22"/>
    <mergeCell ref="IIA20:IIA22"/>
    <mergeCell ref="IIB20:IIB22"/>
    <mergeCell ref="IIC20:IIC22"/>
    <mergeCell ref="IID20:IID22"/>
    <mergeCell ref="IGW20:IGW22"/>
    <mergeCell ref="IGX20:IGX22"/>
    <mergeCell ref="IGY20:IGY22"/>
    <mergeCell ref="IGZ20:IGZ22"/>
    <mergeCell ref="IHA20:IHA22"/>
    <mergeCell ref="IHB20:IHB22"/>
    <mergeCell ref="IHC20:IHC22"/>
    <mergeCell ref="IHD20:IHD22"/>
    <mergeCell ref="IHE20:IHE22"/>
    <mergeCell ref="IHF20:IHF22"/>
    <mergeCell ref="IHG20:IHG22"/>
    <mergeCell ref="IHH20:IHH22"/>
    <mergeCell ref="IHI20:IHI22"/>
    <mergeCell ref="IHJ20:IHJ22"/>
    <mergeCell ref="IHK20:IHK22"/>
    <mergeCell ref="IHL20:IHL22"/>
    <mergeCell ref="IHM20:IHM22"/>
    <mergeCell ref="IGF20:IGF22"/>
    <mergeCell ref="IGG20:IGG22"/>
    <mergeCell ref="IGH20:IGH22"/>
    <mergeCell ref="IGI20:IGI22"/>
    <mergeCell ref="IGJ20:IGJ22"/>
    <mergeCell ref="IGK20:IGK22"/>
    <mergeCell ref="IGL20:IGL22"/>
    <mergeCell ref="IGM20:IGM22"/>
    <mergeCell ref="IGN20:IGN22"/>
    <mergeCell ref="IGO20:IGO22"/>
    <mergeCell ref="IGP20:IGP22"/>
    <mergeCell ref="IGQ20:IGQ22"/>
    <mergeCell ref="IGR20:IGR22"/>
    <mergeCell ref="IGS20:IGS22"/>
    <mergeCell ref="IGT20:IGT22"/>
    <mergeCell ref="IGU20:IGU22"/>
    <mergeCell ref="IGV20:IGV22"/>
    <mergeCell ref="IFO20:IFO22"/>
    <mergeCell ref="IFP20:IFP22"/>
    <mergeCell ref="IFQ20:IFQ22"/>
    <mergeCell ref="IFR20:IFR22"/>
    <mergeCell ref="IFS20:IFS22"/>
    <mergeCell ref="IFT20:IFT22"/>
    <mergeCell ref="IFU20:IFU22"/>
    <mergeCell ref="IFV20:IFV22"/>
    <mergeCell ref="IFW20:IFW22"/>
    <mergeCell ref="IFX20:IFX22"/>
    <mergeCell ref="IFY20:IFY22"/>
    <mergeCell ref="IFZ20:IFZ22"/>
    <mergeCell ref="IGA20:IGA22"/>
    <mergeCell ref="IGB20:IGB22"/>
    <mergeCell ref="IGC20:IGC22"/>
    <mergeCell ref="IGD20:IGD22"/>
    <mergeCell ref="IGE20:IGE22"/>
    <mergeCell ref="IEX20:IEX22"/>
    <mergeCell ref="IEY20:IEY22"/>
    <mergeCell ref="IEZ20:IEZ22"/>
    <mergeCell ref="IFA20:IFA22"/>
    <mergeCell ref="IFB20:IFB22"/>
    <mergeCell ref="IFC20:IFC22"/>
    <mergeCell ref="IFD20:IFD22"/>
    <mergeCell ref="IFE20:IFE22"/>
    <mergeCell ref="IFF20:IFF22"/>
    <mergeCell ref="IFG20:IFG22"/>
    <mergeCell ref="IFH20:IFH22"/>
    <mergeCell ref="IFI20:IFI22"/>
    <mergeCell ref="IFJ20:IFJ22"/>
    <mergeCell ref="IFK20:IFK22"/>
    <mergeCell ref="IFL20:IFL22"/>
    <mergeCell ref="IFM20:IFM22"/>
    <mergeCell ref="IFN20:IFN22"/>
    <mergeCell ref="IEG20:IEG22"/>
    <mergeCell ref="IEH20:IEH22"/>
    <mergeCell ref="IEI20:IEI22"/>
    <mergeCell ref="IEJ20:IEJ22"/>
    <mergeCell ref="IEK20:IEK22"/>
    <mergeCell ref="IEL20:IEL22"/>
    <mergeCell ref="IEM20:IEM22"/>
    <mergeCell ref="IEN20:IEN22"/>
    <mergeCell ref="IEO20:IEO22"/>
    <mergeCell ref="IEP20:IEP22"/>
    <mergeCell ref="IEQ20:IEQ22"/>
    <mergeCell ref="IER20:IER22"/>
    <mergeCell ref="IES20:IES22"/>
    <mergeCell ref="IET20:IET22"/>
    <mergeCell ref="IEU20:IEU22"/>
    <mergeCell ref="IEV20:IEV22"/>
    <mergeCell ref="IEW20:IEW22"/>
    <mergeCell ref="IDP20:IDP22"/>
    <mergeCell ref="IDQ20:IDQ22"/>
    <mergeCell ref="IDR20:IDR22"/>
    <mergeCell ref="IDS20:IDS22"/>
    <mergeCell ref="IDT20:IDT22"/>
    <mergeCell ref="IDU20:IDU22"/>
    <mergeCell ref="IDV20:IDV22"/>
    <mergeCell ref="IDW20:IDW22"/>
    <mergeCell ref="IDX20:IDX22"/>
    <mergeCell ref="IDY20:IDY22"/>
    <mergeCell ref="IDZ20:IDZ22"/>
    <mergeCell ref="IEA20:IEA22"/>
    <mergeCell ref="IEB20:IEB22"/>
    <mergeCell ref="IEC20:IEC22"/>
    <mergeCell ref="IED20:IED22"/>
    <mergeCell ref="IEE20:IEE22"/>
    <mergeCell ref="IEF20:IEF22"/>
    <mergeCell ref="ICY20:ICY22"/>
    <mergeCell ref="ICZ20:ICZ22"/>
    <mergeCell ref="IDA20:IDA22"/>
    <mergeCell ref="IDB20:IDB22"/>
    <mergeCell ref="IDC20:IDC22"/>
    <mergeCell ref="IDD20:IDD22"/>
    <mergeCell ref="IDE20:IDE22"/>
    <mergeCell ref="IDF20:IDF22"/>
    <mergeCell ref="IDG20:IDG22"/>
    <mergeCell ref="IDH20:IDH22"/>
    <mergeCell ref="IDI20:IDI22"/>
    <mergeCell ref="IDJ20:IDJ22"/>
    <mergeCell ref="IDK20:IDK22"/>
    <mergeCell ref="IDL20:IDL22"/>
    <mergeCell ref="IDM20:IDM22"/>
    <mergeCell ref="IDN20:IDN22"/>
    <mergeCell ref="IDO20:IDO22"/>
    <mergeCell ref="ICH20:ICH22"/>
    <mergeCell ref="ICI20:ICI22"/>
    <mergeCell ref="ICJ20:ICJ22"/>
    <mergeCell ref="ICK20:ICK22"/>
    <mergeCell ref="ICL20:ICL22"/>
    <mergeCell ref="ICM20:ICM22"/>
    <mergeCell ref="ICN20:ICN22"/>
    <mergeCell ref="ICO20:ICO22"/>
    <mergeCell ref="ICP20:ICP22"/>
    <mergeCell ref="ICQ20:ICQ22"/>
    <mergeCell ref="ICR20:ICR22"/>
    <mergeCell ref="ICS20:ICS22"/>
    <mergeCell ref="ICT20:ICT22"/>
    <mergeCell ref="ICU20:ICU22"/>
    <mergeCell ref="ICV20:ICV22"/>
    <mergeCell ref="ICW20:ICW22"/>
    <mergeCell ref="ICX20:ICX22"/>
    <mergeCell ref="IBQ20:IBQ22"/>
    <mergeCell ref="IBR20:IBR22"/>
    <mergeCell ref="IBS20:IBS22"/>
    <mergeCell ref="IBT20:IBT22"/>
    <mergeCell ref="IBU20:IBU22"/>
    <mergeCell ref="IBV20:IBV22"/>
    <mergeCell ref="IBW20:IBW22"/>
    <mergeCell ref="IBX20:IBX22"/>
    <mergeCell ref="IBY20:IBY22"/>
    <mergeCell ref="IBZ20:IBZ22"/>
    <mergeCell ref="ICA20:ICA22"/>
    <mergeCell ref="ICB20:ICB22"/>
    <mergeCell ref="ICC20:ICC22"/>
    <mergeCell ref="ICD20:ICD22"/>
    <mergeCell ref="ICE20:ICE22"/>
    <mergeCell ref="ICF20:ICF22"/>
    <mergeCell ref="ICG20:ICG22"/>
    <mergeCell ref="IAZ20:IAZ22"/>
    <mergeCell ref="IBA20:IBA22"/>
    <mergeCell ref="IBB20:IBB22"/>
    <mergeCell ref="IBC20:IBC22"/>
    <mergeCell ref="IBD20:IBD22"/>
    <mergeCell ref="IBE20:IBE22"/>
    <mergeCell ref="IBF20:IBF22"/>
    <mergeCell ref="IBG20:IBG22"/>
    <mergeCell ref="IBH20:IBH22"/>
    <mergeCell ref="IBI20:IBI22"/>
    <mergeCell ref="IBJ20:IBJ22"/>
    <mergeCell ref="IBK20:IBK22"/>
    <mergeCell ref="IBL20:IBL22"/>
    <mergeCell ref="IBM20:IBM22"/>
    <mergeCell ref="IBN20:IBN22"/>
    <mergeCell ref="IBO20:IBO22"/>
    <mergeCell ref="IBP20:IBP22"/>
    <mergeCell ref="IAI20:IAI22"/>
    <mergeCell ref="IAJ20:IAJ22"/>
    <mergeCell ref="IAK20:IAK22"/>
    <mergeCell ref="IAL20:IAL22"/>
    <mergeCell ref="IAM20:IAM22"/>
    <mergeCell ref="IAN20:IAN22"/>
    <mergeCell ref="IAO20:IAO22"/>
    <mergeCell ref="IAP20:IAP22"/>
    <mergeCell ref="IAQ20:IAQ22"/>
    <mergeCell ref="IAR20:IAR22"/>
    <mergeCell ref="IAS20:IAS22"/>
    <mergeCell ref="IAT20:IAT22"/>
    <mergeCell ref="IAU20:IAU22"/>
    <mergeCell ref="IAV20:IAV22"/>
    <mergeCell ref="IAW20:IAW22"/>
    <mergeCell ref="IAX20:IAX22"/>
    <mergeCell ref="IAY20:IAY22"/>
    <mergeCell ref="HZR20:HZR22"/>
    <mergeCell ref="HZS20:HZS22"/>
    <mergeCell ref="HZT20:HZT22"/>
    <mergeCell ref="HZU20:HZU22"/>
    <mergeCell ref="HZV20:HZV22"/>
    <mergeCell ref="HZW20:HZW22"/>
    <mergeCell ref="HZX20:HZX22"/>
    <mergeCell ref="HZY20:HZY22"/>
    <mergeCell ref="HZZ20:HZZ22"/>
    <mergeCell ref="IAA20:IAA22"/>
    <mergeCell ref="IAB20:IAB22"/>
    <mergeCell ref="IAC20:IAC22"/>
    <mergeCell ref="IAD20:IAD22"/>
    <mergeCell ref="IAE20:IAE22"/>
    <mergeCell ref="IAF20:IAF22"/>
    <mergeCell ref="IAG20:IAG22"/>
    <mergeCell ref="IAH20:IAH22"/>
    <mergeCell ref="HZA20:HZA22"/>
    <mergeCell ref="HZB20:HZB22"/>
    <mergeCell ref="HZC20:HZC22"/>
    <mergeCell ref="HZD20:HZD22"/>
    <mergeCell ref="HZE20:HZE22"/>
    <mergeCell ref="HZF20:HZF22"/>
    <mergeCell ref="HZG20:HZG22"/>
    <mergeCell ref="HZH20:HZH22"/>
    <mergeCell ref="HZI20:HZI22"/>
    <mergeCell ref="HZJ20:HZJ22"/>
    <mergeCell ref="HZK20:HZK22"/>
    <mergeCell ref="HZL20:HZL22"/>
    <mergeCell ref="HZM20:HZM22"/>
    <mergeCell ref="HZN20:HZN22"/>
    <mergeCell ref="HZO20:HZO22"/>
    <mergeCell ref="HZP20:HZP22"/>
    <mergeCell ref="HZQ20:HZQ22"/>
    <mergeCell ref="HYJ20:HYJ22"/>
    <mergeCell ref="HYK20:HYK22"/>
    <mergeCell ref="HYL20:HYL22"/>
    <mergeCell ref="HYM20:HYM22"/>
    <mergeCell ref="HYN20:HYN22"/>
    <mergeCell ref="HYO20:HYO22"/>
    <mergeCell ref="HYP20:HYP22"/>
    <mergeCell ref="HYQ20:HYQ22"/>
    <mergeCell ref="HYR20:HYR22"/>
    <mergeCell ref="HYS20:HYS22"/>
    <mergeCell ref="HYT20:HYT22"/>
    <mergeCell ref="HYU20:HYU22"/>
    <mergeCell ref="HYV20:HYV22"/>
    <mergeCell ref="HYW20:HYW22"/>
    <mergeCell ref="HYX20:HYX22"/>
    <mergeCell ref="HYY20:HYY22"/>
    <mergeCell ref="HYZ20:HYZ22"/>
    <mergeCell ref="HXS20:HXS22"/>
    <mergeCell ref="HXT20:HXT22"/>
    <mergeCell ref="HXU20:HXU22"/>
    <mergeCell ref="HXV20:HXV22"/>
    <mergeCell ref="HXW20:HXW22"/>
    <mergeCell ref="HXX20:HXX22"/>
    <mergeCell ref="HXY20:HXY22"/>
    <mergeCell ref="HXZ20:HXZ22"/>
    <mergeCell ref="HYA20:HYA22"/>
    <mergeCell ref="HYB20:HYB22"/>
    <mergeCell ref="HYC20:HYC22"/>
    <mergeCell ref="HYD20:HYD22"/>
    <mergeCell ref="HYE20:HYE22"/>
    <mergeCell ref="HYF20:HYF22"/>
    <mergeCell ref="HYG20:HYG22"/>
    <mergeCell ref="HYH20:HYH22"/>
    <mergeCell ref="HYI20:HYI22"/>
    <mergeCell ref="HXB20:HXB22"/>
    <mergeCell ref="HXC20:HXC22"/>
    <mergeCell ref="HXD20:HXD22"/>
    <mergeCell ref="HXE20:HXE22"/>
    <mergeCell ref="HXF20:HXF22"/>
    <mergeCell ref="HXG20:HXG22"/>
    <mergeCell ref="HXH20:HXH22"/>
    <mergeCell ref="HXI20:HXI22"/>
    <mergeCell ref="HXJ20:HXJ22"/>
    <mergeCell ref="HXK20:HXK22"/>
    <mergeCell ref="HXL20:HXL22"/>
    <mergeCell ref="HXM20:HXM22"/>
    <mergeCell ref="HXN20:HXN22"/>
    <mergeCell ref="HXO20:HXO22"/>
    <mergeCell ref="HXP20:HXP22"/>
    <mergeCell ref="HXQ20:HXQ22"/>
    <mergeCell ref="HXR20:HXR22"/>
    <mergeCell ref="HWK20:HWK22"/>
    <mergeCell ref="HWL20:HWL22"/>
    <mergeCell ref="HWM20:HWM22"/>
    <mergeCell ref="HWN20:HWN22"/>
    <mergeCell ref="HWO20:HWO22"/>
    <mergeCell ref="HWP20:HWP22"/>
    <mergeCell ref="HWQ20:HWQ22"/>
    <mergeCell ref="HWR20:HWR22"/>
    <mergeCell ref="HWS20:HWS22"/>
    <mergeCell ref="HWT20:HWT22"/>
    <mergeCell ref="HWU20:HWU22"/>
    <mergeCell ref="HWV20:HWV22"/>
    <mergeCell ref="HWW20:HWW22"/>
    <mergeCell ref="HWX20:HWX22"/>
    <mergeCell ref="HWY20:HWY22"/>
    <mergeCell ref="HWZ20:HWZ22"/>
    <mergeCell ref="HXA20:HXA22"/>
    <mergeCell ref="HVT20:HVT22"/>
    <mergeCell ref="HVU20:HVU22"/>
    <mergeCell ref="HVV20:HVV22"/>
    <mergeCell ref="HVW20:HVW22"/>
    <mergeCell ref="HVX20:HVX22"/>
    <mergeCell ref="HVY20:HVY22"/>
    <mergeCell ref="HVZ20:HVZ22"/>
    <mergeCell ref="HWA20:HWA22"/>
    <mergeCell ref="HWB20:HWB22"/>
    <mergeCell ref="HWC20:HWC22"/>
    <mergeCell ref="HWD20:HWD22"/>
    <mergeCell ref="HWE20:HWE22"/>
    <mergeCell ref="HWF20:HWF22"/>
    <mergeCell ref="HWG20:HWG22"/>
    <mergeCell ref="HWH20:HWH22"/>
    <mergeCell ref="HWI20:HWI22"/>
    <mergeCell ref="HWJ20:HWJ22"/>
    <mergeCell ref="HVC20:HVC22"/>
    <mergeCell ref="HVD20:HVD22"/>
    <mergeCell ref="HVE20:HVE22"/>
    <mergeCell ref="HVF20:HVF22"/>
    <mergeCell ref="HVG20:HVG22"/>
    <mergeCell ref="HVH20:HVH22"/>
    <mergeCell ref="HVI20:HVI22"/>
    <mergeCell ref="HVJ20:HVJ22"/>
    <mergeCell ref="HVK20:HVK22"/>
    <mergeCell ref="HVL20:HVL22"/>
    <mergeCell ref="HVM20:HVM22"/>
    <mergeCell ref="HVN20:HVN22"/>
    <mergeCell ref="HVO20:HVO22"/>
    <mergeCell ref="HVP20:HVP22"/>
    <mergeCell ref="HVQ20:HVQ22"/>
    <mergeCell ref="HVR20:HVR22"/>
    <mergeCell ref="HVS20:HVS22"/>
    <mergeCell ref="HUL20:HUL22"/>
    <mergeCell ref="HUM20:HUM22"/>
    <mergeCell ref="HUN20:HUN22"/>
    <mergeCell ref="HUO20:HUO22"/>
    <mergeCell ref="HUP20:HUP22"/>
    <mergeCell ref="HUQ20:HUQ22"/>
    <mergeCell ref="HUR20:HUR22"/>
    <mergeCell ref="HUS20:HUS22"/>
    <mergeCell ref="HUT20:HUT22"/>
    <mergeCell ref="HUU20:HUU22"/>
    <mergeCell ref="HUV20:HUV22"/>
    <mergeCell ref="HUW20:HUW22"/>
    <mergeCell ref="HUX20:HUX22"/>
    <mergeCell ref="HUY20:HUY22"/>
    <mergeCell ref="HUZ20:HUZ22"/>
    <mergeCell ref="HVA20:HVA22"/>
    <mergeCell ref="HVB20:HVB22"/>
    <mergeCell ref="HTU20:HTU22"/>
    <mergeCell ref="HTV20:HTV22"/>
    <mergeCell ref="HTW20:HTW22"/>
    <mergeCell ref="HTX20:HTX22"/>
    <mergeCell ref="HTY20:HTY22"/>
    <mergeCell ref="HTZ20:HTZ22"/>
    <mergeCell ref="HUA20:HUA22"/>
    <mergeCell ref="HUB20:HUB22"/>
    <mergeCell ref="HUC20:HUC22"/>
    <mergeCell ref="HUD20:HUD22"/>
    <mergeCell ref="HUE20:HUE22"/>
    <mergeCell ref="HUF20:HUF22"/>
    <mergeCell ref="HUG20:HUG22"/>
    <mergeCell ref="HUH20:HUH22"/>
    <mergeCell ref="HUI20:HUI22"/>
    <mergeCell ref="HUJ20:HUJ22"/>
    <mergeCell ref="HUK20:HUK22"/>
    <mergeCell ref="HTD20:HTD22"/>
    <mergeCell ref="HTE20:HTE22"/>
    <mergeCell ref="HTF20:HTF22"/>
    <mergeCell ref="HTG20:HTG22"/>
    <mergeCell ref="HTH20:HTH22"/>
    <mergeCell ref="HTI20:HTI22"/>
    <mergeCell ref="HTJ20:HTJ22"/>
    <mergeCell ref="HTK20:HTK22"/>
    <mergeCell ref="HTL20:HTL22"/>
    <mergeCell ref="HTM20:HTM22"/>
    <mergeCell ref="HTN20:HTN22"/>
    <mergeCell ref="HTO20:HTO22"/>
    <mergeCell ref="HTP20:HTP22"/>
    <mergeCell ref="HTQ20:HTQ22"/>
    <mergeCell ref="HTR20:HTR22"/>
    <mergeCell ref="HTS20:HTS22"/>
    <mergeCell ref="HTT20:HTT22"/>
    <mergeCell ref="HSM20:HSM22"/>
    <mergeCell ref="HSN20:HSN22"/>
    <mergeCell ref="HSO20:HSO22"/>
    <mergeCell ref="HSP20:HSP22"/>
    <mergeCell ref="HSQ20:HSQ22"/>
    <mergeCell ref="HSR20:HSR22"/>
    <mergeCell ref="HSS20:HSS22"/>
    <mergeCell ref="HST20:HST22"/>
    <mergeCell ref="HSU20:HSU22"/>
    <mergeCell ref="HSV20:HSV22"/>
    <mergeCell ref="HSW20:HSW22"/>
    <mergeCell ref="HSX20:HSX22"/>
    <mergeCell ref="HSY20:HSY22"/>
    <mergeCell ref="HSZ20:HSZ22"/>
    <mergeCell ref="HTA20:HTA22"/>
    <mergeCell ref="HTB20:HTB22"/>
    <mergeCell ref="HTC20:HTC22"/>
    <mergeCell ref="HRV20:HRV22"/>
    <mergeCell ref="HRW20:HRW22"/>
    <mergeCell ref="HRX20:HRX22"/>
    <mergeCell ref="HRY20:HRY22"/>
    <mergeCell ref="HRZ20:HRZ22"/>
    <mergeCell ref="HSA20:HSA22"/>
    <mergeCell ref="HSB20:HSB22"/>
    <mergeCell ref="HSC20:HSC22"/>
    <mergeCell ref="HSD20:HSD22"/>
    <mergeCell ref="HSE20:HSE22"/>
    <mergeCell ref="HSF20:HSF22"/>
    <mergeCell ref="HSG20:HSG22"/>
    <mergeCell ref="HSH20:HSH22"/>
    <mergeCell ref="HSI20:HSI22"/>
    <mergeCell ref="HSJ20:HSJ22"/>
    <mergeCell ref="HSK20:HSK22"/>
    <mergeCell ref="HSL20:HSL22"/>
    <mergeCell ref="HRE20:HRE22"/>
    <mergeCell ref="HRF20:HRF22"/>
    <mergeCell ref="HRG20:HRG22"/>
    <mergeCell ref="HRH20:HRH22"/>
    <mergeCell ref="HRI20:HRI22"/>
    <mergeCell ref="HRJ20:HRJ22"/>
    <mergeCell ref="HRK20:HRK22"/>
    <mergeCell ref="HRL20:HRL22"/>
    <mergeCell ref="HRM20:HRM22"/>
    <mergeCell ref="HRN20:HRN22"/>
    <mergeCell ref="HRO20:HRO22"/>
    <mergeCell ref="HRP20:HRP22"/>
    <mergeCell ref="HRQ20:HRQ22"/>
    <mergeCell ref="HRR20:HRR22"/>
    <mergeCell ref="HRS20:HRS22"/>
    <mergeCell ref="HRT20:HRT22"/>
    <mergeCell ref="HRU20:HRU22"/>
    <mergeCell ref="HQN20:HQN22"/>
    <mergeCell ref="HQO20:HQO22"/>
    <mergeCell ref="HQP20:HQP22"/>
    <mergeCell ref="HQQ20:HQQ22"/>
    <mergeCell ref="HQR20:HQR22"/>
    <mergeCell ref="HQS20:HQS22"/>
    <mergeCell ref="HQT20:HQT22"/>
    <mergeCell ref="HQU20:HQU22"/>
    <mergeCell ref="HQV20:HQV22"/>
    <mergeCell ref="HQW20:HQW22"/>
    <mergeCell ref="HQX20:HQX22"/>
    <mergeCell ref="HQY20:HQY22"/>
    <mergeCell ref="HQZ20:HQZ22"/>
    <mergeCell ref="HRA20:HRA22"/>
    <mergeCell ref="HRB20:HRB22"/>
    <mergeCell ref="HRC20:HRC22"/>
    <mergeCell ref="HRD20:HRD22"/>
    <mergeCell ref="HPW20:HPW22"/>
    <mergeCell ref="HPX20:HPX22"/>
    <mergeCell ref="HPY20:HPY22"/>
    <mergeCell ref="HPZ20:HPZ22"/>
    <mergeCell ref="HQA20:HQA22"/>
    <mergeCell ref="HQB20:HQB22"/>
    <mergeCell ref="HQC20:HQC22"/>
    <mergeCell ref="HQD20:HQD22"/>
    <mergeCell ref="HQE20:HQE22"/>
    <mergeCell ref="HQF20:HQF22"/>
    <mergeCell ref="HQG20:HQG22"/>
    <mergeCell ref="HQH20:HQH22"/>
    <mergeCell ref="HQI20:HQI22"/>
    <mergeCell ref="HQJ20:HQJ22"/>
    <mergeCell ref="HQK20:HQK22"/>
    <mergeCell ref="HQL20:HQL22"/>
    <mergeCell ref="HQM20:HQM22"/>
    <mergeCell ref="HPF20:HPF22"/>
    <mergeCell ref="HPG20:HPG22"/>
    <mergeCell ref="HPH20:HPH22"/>
    <mergeCell ref="HPI20:HPI22"/>
    <mergeCell ref="HPJ20:HPJ22"/>
    <mergeCell ref="HPK20:HPK22"/>
    <mergeCell ref="HPL20:HPL22"/>
    <mergeCell ref="HPM20:HPM22"/>
    <mergeCell ref="HPN20:HPN22"/>
    <mergeCell ref="HPO20:HPO22"/>
    <mergeCell ref="HPP20:HPP22"/>
    <mergeCell ref="HPQ20:HPQ22"/>
    <mergeCell ref="HPR20:HPR22"/>
    <mergeCell ref="HPS20:HPS22"/>
    <mergeCell ref="HPT20:HPT22"/>
    <mergeCell ref="HPU20:HPU22"/>
    <mergeCell ref="HPV20:HPV22"/>
    <mergeCell ref="HOO20:HOO22"/>
    <mergeCell ref="HOP20:HOP22"/>
    <mergeCell ref="HOQ20:HOQ22"/>
    <mergeCell ref="HOR20:HOR22"/>
    <mergeCell ref="HOS20:HOS22"/>
    <mergeCell ref="HOT20:HOT22"/>
    <mergeCell ref="HOU20:HOU22"/>
    <mergeCell ref="HOV20:HOV22"/>
    <mergeCell ref="HOW20:HOW22"/>
    <mergeCell ref="HOX20:HOX22"/>
    <mergeCell ref="HOY20:HOY22"/>
    <mergeCell ref="HOZ20:HOZ22"/>
    <mergeCell ref="HPA20:HPA22"/>
    <mergeCell ref="HPB20:HPB22"/>
    <mergeCell ref="HPC20:HPC22"/>
    <mergeCell ref="HPD20:HPD22"/>
    <mergeCell ref="HPE20:HPE22"/>
    <mergeCell ref="HNX20:HNX22"/>
    <mergeCell ref="HNY20:HNY22"/>
    <mergeCell ref="HNZ20:HNZ22"/>
    <mergeCell ref="HOA20:HOA22"/>
    <mergeCell ref="HOB20:HOB22"/>
    <mergeCell ref="HOC20:HOC22"/>
    <mergeCell ref="HOD20:HOD22"/>
    <mergeCell ref="HOE20:HOE22"/>
    <mergeCell ref="HOF20:HOF22"/>
    <mergeCell ref="HOG20:HOG22"/>
    <mergeCell ref="HOH20:HOH22"/>
    <mergeCell ref="HOI20:HOI22"/>
    <mergeCell ref="HOJ20:HOJ22"/>
    <mergeCell ref="HOK20:HOK22"/>
    <mergeCell ref="HOL20:HOL22"/>
    <mergeCell ref="HOM20:HOM22"/>
    <mergeCell ref="HON20:HON22"/>
    <mergeCell ref="HNG20:HNG22"/>
    <mergeCell ref="HNH20:HNH22"/>
    <mergeCell ref="HNI20:HNI22"/>
    <mergeCell ref="HNJ20:HNJ22"/>
    <mergeCell ref="HNK20:HNK22"/>
    <mergeCell ref="HNL20:HNL22"/>
    <mergeCell ref="HNM20:HNM22"/>
    <mergeCell ref="HNN20:HNN22"/>
    <mergeCell ref="HNO20:HNO22"/>
    <mergeCell ref="HNP20:HNP22"/>
    <mergeCell ref="HNQ20:HNQ22"/>
    <mergeCell ref="HNR20:HNR22"/>
    <mergeCell ref="HNS20:HNS22"/>
    <mergeCell ref="HNT20:HNT22"/>
    <mergeCell ref="HNU20:HNU22"/>
    <mergeCell ref="HNV20:HNV22"/>
    <mergeCell ref="HNW20:HNW22"/>
    <mergeCell ref="HMP20:HMP22"/>
    <mergeCell ref="HMQ20:HMQ22"/>
    <mergeCell ref="HMR20:HMR22"/>
    <mergeCell ref="HMS20:HMS22"/>
    <mergeCell ref="HMT20:HMT22"/>
    <mergeCell ref="HMU20:HMU22"/>
    <mergeCell ref="HMV20:HMV22"/>
    <mergeCell ref="HMW20:HMW22"/>
    <mergeCell ref="HMX20:HMX22"/>
    <mergeCell ref="HMY20:HMY22"/>
    <mergeCell ref="HMZ20:HMZ22"/>
    <mergeCell ref="HNA20:HNA22"/>
    <mergeCell ref="HNB20:HNB22"/>
    <mergeCell ref="HNC20:HNC22"/>
    <mergeCell ref="HND20:HND22"/>
    <mergeCell ref="HNE20:HNE22"/>
    <mergeCell ref="HNF20:HNF22"/>
    <mergeCell ref="HLY20:HLY22"/>
    <mergeCell ref="HLZ20:HLZ22"/>
    <mergeCell ref="HMA20:HMA22"/>
    <mergeCell ref="HMB20:HMB22"/>
    <mergeCell ref="HMC20:HMC22"/>
    <mergeCell ref="HMD20:HMD22"/>
    <mergeCell ref="HME20:HME22"/>
    <mergeCell ref="HMF20:HMF22"/>
    <mergeCell ref="HMG20:HMG22"/>
    <mergeCell ref="HMH20:HMH22"/>
    <mergeCell ref="HMI20:HMI22"/>
    <mergeCell ref="HMJ20:HMJ22"/>
    <mergeCell ref="HMK20:HMK22"/>
    <mergeCell ref="HML20:HML22"/>
    <mergeCell ref="HMM20:HMM22"/>
    <mergeCell ref="HMN20:HMN22"/>
    <mergeCell ref="HMO20:HMO22"/>
    <mergeCell ref="HLH20:HLH22"/>
    <mergeCell ref="HLI20:HLI22"/>
    <mergeCell ref="HLJ20:HLJ22"/>
    <mergeCell ref="HLK20:HLK22"/>
    <mergeCell ref="HLL20:HLL22"/>
    <mergeCell ref="HLM20:HLM22"/>
    <mergeCell ref="HLN20:HLN22"/>
    <mergeCell ref="HLO20:HLO22"/>
    <mergeCell ref="HLP20:HLP22"/>
    <mergeCell ref="HLQ20:HLQ22"/>
    <mergeCell ref="HLR20:HLR22"/>
    <mergeCell ref="HLS20:HLS22"/>
    <mergeCell ref="HLT20:HLT22"/>
    <mergeCell ref="HLU20:HLU22"/>
    <mergeCell ref="HLV20:HLV22"/>
    <mergeCell ref="HLW20:HLW22"/>
    <mergeCell ref="HLX20:HLX22"/>
    <mergeCell ref="HKQ20:HKQ22"/>
    <mergeCell ref="HKR20:HKR22"/>
    <mergeCell ref="HKS20:HKS22"/>
    <mergeCell ref="HKT20:HKT22"/>
    <mergeCell ref="HKU20:HKU22"/>
    <mergeCell ref="HKV20:HKV22"/>
    <mergeCell ref="HKW20:HKW22"/>
    <mergeCell ref="HKX20:HKX22"/>
    <mergeCell ref="HKY20:HKY22"/>
    <mergeCell ref="HKZ20:HKZ22"/>
    <mergeCell ref="HLA20:HLA22"/>
    <mergeCell ref="HLB20:HLB22"/>
    <mergeCell ref="HLC20:HLC22"/>
    <mergeCell ref="HLD20:HLD22"/>
    <mergeCell ref="HLE20:HLE22"/>
    <mergeCell ref="HLF20:HLF22"/>
    <mergeCell ref="HLG20:HLG22"/>
    <mergeCell ref="HJZ20:HJZ22"/>
    <mergeCell ref="HKA20:HKA22"/>
    <mergeCell ref="HKB20:HKB22"/>
    <mergeCell ref="HKC20:HKC22"/>
    <mergeCell ref="HKD20:HKD22"/>
    <mergeCell ref="HKE20:HKE22"/>
    <mergeCell ref="HKF20:HKF22"/>
    <mergeCell ref="HKG20:HKG22"/>
    <mergeCell ref="HKH20:HKH22"/>
    <mergeCell ref="HKI20:HKI22"/>
    <mergeCell ref="HKJ20:HKJ22"/>
    <mergeCell ref="HKK20:HKK22"/>
    <mergeCell ref="HKL20:HKL22"/>
    <mergeCell ref="HKM20:HKM22"/>
    <mergeCell ref="HKN20:HKN22"/>
    <mergeCell ref="HKO20:HKO22"/>
    <mergeCell ref="HKP20:HKP22"/>
    <mergeCell ref="HJI20:HJI22"/>
    <mergeCell ref="HJJ20:HJJ22"/>
    <mergeCell ref="HJK20:HJK22"/>
    <mergeCell ref="HJL20:HJL22"/>
    <mergeCell ref="HJM20:HJM22"/>
    <mergeCell ref="HJN20:HJN22"/>
    <mergeCell ref="HJO20:HJO22"/>
    <mergeCell ref="HJP20:HJP22"/>
    <mergeCell ref="HJQ20:HJQ22"/>
    <mergeCell ref="HJR20:HJR22"/>
    <mergeCell ref="HJS20:HJS22"/>
    <mergeCell ref="HJT20:HJT22"/>
    <mergeCell ref="HJU20:HJU22"/>
    <mergeCell ref="HJV20:HJV22"/>
    <mergeCell ref="HJW20:HJW22"/>
    <mergeCell ref="HJX20:HJX22"/>
    <mergeCell ref="HJY20:HJY22"/>
    <mergeCell ref="HIR20:HIR22"/>
    <mergeCell ref="HIS20:HIS22"/>
    <mergeCell ref="HIT20:HIT22"/>
    <mergeCell ref="HIU20:HIU22"/>
    <mergeCell ref="HIV20:HIV22"/>
    <mergeCell ref="HIW20:HIW22"/>
    <mergeCell ref="HIX20:HIX22"/>
    <mergeCell ref="HIY20:HIY22"/>
    <mergeCell ref="HIZ20:HIZ22"/>
    <mergeCell ref="HJA20:HJA22"/>
    <mergeCell ref="HJB20:HJB22"/>
    <mergeCell ref="HJC20:HJC22"/>
    <mergeCell ref="HJD20:HJD22"/>
    <mergeCell ref="HJE20:HJE22"/>
    <mergeCell ref="HJF20:HJF22"/>
    <mergeCell ref="HJG20:HJG22"/>
    <mergeCell ref="HJH20:HJH22"/>
    <mergeCell ref="HIA20:HIA22"/>
    <mergeCell ref="HIB20:HIB22"/>
    <mergeCell ref="HIC20:HIC22"/>
    <mergeCell ref="HID20:HID22"/>
    <mergeCell ref="HIE20:HIE22"/>
    <mergeCell ref="HIF20:HIF22"/>
    <mergeCell ref="HIG20:HIG22"/>
    <mergeCell ref="HIH20:HIH22"/>
    <mergeCell ref="HII20:HII22"/>
    <mergeCell ref="HIJ20:HIJ22"/>
    <mergeCell ref="HIK20:HIK22"/>
    <mergeCell ref="HIL20:HIL22"/>
    <mergeCell ref="HIM20:HIM22"/>
    <mergeCell ref="HIN20:HIN22"/>
    <mergeCell ref="HIO20:HIO22"/>
    <mergeCell ref="HIP20:HIP22"/>
    <mergeCell ref="HIQ20:HIQ22"/>
    <mergeCell ref="HHJ20:HHJ22"/>
    <mergeCell ref="HHK20:HHK22"/>
    <mergeCell ref="HHL20:HHL22"/>
    <mergeCell ref="HHM20:HHM22"/>
    <mergeCell ref="HHN20:HHN22"/>
    <mergeCell ref="HHO20:HHO22"/>
    <mergeCell ref="HHP20:HHP22"/>
    <mergeCell ref="HHQ20:HHQ22"/>
    <mergeCell ref="HHR20:HHR22"/>
    <mergeCell ref="HHS20:HHS22"/>
    <mergeCell ref="HHT20:HHT22"/>
    <mergeCell ref="HHU20:HHU22"/>
    <mergeCell ref="HHV20:HHV22"/>
    <mergeCell ref="HHW20:HHW22"/>
    <mergeCell ref="HHX20:HHX22"/>
    <mergeCell ref="HHY20:HHY22"/>
    <mergeCell ref="HHZ20:HHZ22"/>
    <mergeCell ref="HGS20:HGS22"/>
    <mergeCell ref="HGT20:HGT22"/>
    <mergeCell ref="HGU20:HGU22"/>
    <mergeCell ref="HGV20:HGV22"/>
    <mergeCell ref="HGW20:HGW22"/>
    <mergeCell ref="HGX20:HGX22"/>
    <mergeCell ref="HGY20:HGY22"/>
    <mergeCell ref="HGZ20:HGZ22"/>
    <mergeCell ref="HHA20:HHA22"/>
    <mergeCell ref="HHB20:HHB22"/>
    <mergeCell ref="HHC20:HHC22"/>
    <mergeCell ref="HHD20:HHD22"/>
    <mergeCell ref="HHE20:HHE22"/>
    <mergeCell ref="HHF20:HHF22"/>
    <mergeCell ref="HHG20:HHG22"/>
    <mergeCell ref="HHH20:HHH22"/>
    <mergeCell ref="HHI20:HHI22"/>
    <mergeCell ref="HGB20:HGB22"/>
    <mergeCell ref="HGC20:HGC22"/>
    <mergeCell ref="HGD20:HGD22"/>
    <mergeCell ref="HGE20:HGE22"/>
    <mergeCell ref="HGF20:HGF22"/>
    <mergeCell ref="HGG20:HGG22"/>
    <mergeCell ref="HGH20:HGH22"/>
    <mergeCell ref="HGI20:HGI22"/>
    <mergeCell ref="HGJ20:HGJ22"/>
    <mergeCell ref="HGK20:HGK22"/>
    <mergeCell ref="HGL20:HGL22"/>
    <mergeCell ref="HGM20:HGM22"/>
    <mergeCell ref="HGN20:HGN22"/>
    <mergeCell ref="HGO20:HGO22"/>
    <mergeCell ref="HGP20:HGP22"/>
    <mergeCell ref="HGQ20:HGQ22"/>
    <mergeCell ref="HGR20:HGR22"/>
    <mergeCell ref="HFK20:HFK22"/>
    <mergeCell ref="HFL20:HFL22"/>
    <mergeCell ref="HFM20:HFM22"/>
    <mergeCell ref="HFN20:HFN22"/>
    <mergeCell ref="HFO20:HFO22"/>
    <mergeCell ref="HFP20:HFP22"/>
    <mergeCell ref="HFQ20:HFQ22"/>
    <mergeCell ref="HFR20:HFR22"/>
    <mergeCell ref="HFS20:HFS22"/>
    <mergeCell ref="HFT20:HFT22"/>
    <mergeCell ref="HFU20:HFU22"/>
    <mergeCell ref="HFV20:HFV22"/>
    <mergeCell ref="HFW20:HFW22"/>
    <mergeCell ref="HFX20:HFX22"/>
    <mergeCell ref="HFY20:HFY22"/>
    <mergeCell ref="HFZ20:HFZ22"/>
    <mergeCell ref="HGA20:HGA22"/>
    <mergeCell ref="HET20:HET22"/>
    <mergeCell ref="HEU20:HEU22"/>
    <mergeCell ref="HEV20:HEV22"/>
    <mergeCell ref="HEW20:HEW22"/>
    <mergeCell ref="HEX20:HEX22"/>
    <mergeCell ref="HEY20:HEY22"/>
    <mergeCell ref="HEZ20:HEZ22"/>
    <mergeCell ref="HFA20:HFA22"/>
    <mergeCell ref="HFB20:HFB22"/>
    <mergeCell ref="HFC20:HFC22"/>
    <mergeCell ref="HFD20:HFD22"/>
    <mergeCell ref="HFE20:HFE22"/>
    <mergeCell ref="HFF20:HFF22"/>
    <mergeCell ref="HFG20:HFG22"/>
    <mergeCell ref="HFH20:HFH22"/>
    <mergeCell ref="HFI20:HFI22"/>
    <mergeCell ref="HFJ20:HFJ22"/>
    <mergeCell ref="HEC20:HEC22"/>
    <mergeCell ref="HED20:HED22"/>
    <mergeCell ref="HEE20:HEE22"/>
    <mergeCell ref="HEF20:HEF22"/>
    <mergeCell ref="HEG20:HEG22"/>
    <mergeCell ref="HEH20:HEH22"/>
    <mergeCell ref="HEI20:HEI22"/>
    <mergeCell ref="HEJ20:HEJ22"/>
    <mergeCell ref="HEK20:HEK22"/>
    <mergeCell ref="HEL20:HEL22"/>
    <mergeCell ref="HEM20:HEM22"/>
    <mergeCell ref="HEN20:HEN22"/>
    <mergeCell ref="HEO20:HEO22"/>
    <mergeCell ref="HEP20:HEP22"/>
    <mergeCell ref="HEQ20:HEQ22"/>
    <mergeCell ref="HER20:HER22"/>
    <mergeCell ref="HES20:HES22"/>
    <mergeCell ref="HDL20:HDL22"/>
    <mergeCell ref="HDM20:HDM22"/>
    <mergeCell ref="HDN20:HDN22"/>
    <mergeCell ref="HDO20:HDO22"/>
    <mergeCell ref="HDP20:HDP22"/>
    <mergeCell ref="HDQ20:HDQ22"/>
    <mergeCell ref="HDR20:HDR22"/>
    <mergeCell ref="HDS20:HDS22"/>
    <mergeCell ref="HDT20:HDT22"/>
    <mergeCell ref="HDU20:HDU22"/>
    <mergeCell ref="HDV20:HDV22"/>
    <mergeCell ref="HDW20:HDW22"/>
    <mergeCell ref="HDX20:HDX22"/>
    <mergeCell ref="HDY20:HDY22"/>
    <mergeCell ref="HDZ20:HDZ22"/>
    <mergeCell ref="HEA20:HEA22"/>
    <mergeCell ref="HEB20:HEB22"/>
    <mergeCell ref="HCU20:HCU22"/>
    <mergeCell ref="HCV20:HCV22"/>
    <mergeCell ref="HCW20:HCW22"/>
    <mergeCell ref="HCX20:HCX22"/>
    <mergeCell ref="HCY20:HCY22"/>
    <mergeCell ref="HCZ20:HCZ22"/>
    <mergeCell ref="HDA20:HDA22"/>
    <mergeCell ref="HDB20:HDB22"/>
    <mergeCell ref="HDC20:HDC22"/>
    <mergeCell ref="HDD20:HDD22"/>
    <mergeCell ref="HDE20:HDE22"/>
    <mergeCell ref="HDF20:HDF22"/>
    <mergeCell ref="HDG20:HDG22"/>
    <mergeCell ref="HDH20:HDH22"/>
    <mergeCell ref="HDI20:HDI22"/>
    <mergeCell ref="HDJ20:HDJ22"/>
    <mergeCell ref="HDK20:HDK22"/>
    <mergeCell ref="HCD20:HCD22"/>
    <mergeCell ref="HCE20:HCE22"/>
    <mergeCell ref="HCF20:HCF22"/>
    <mergeCell ref="HCG20:HCG22"/>
    <mergeCell ref="HCH20:HCH22"/>
    <mergeCell ref="HCI20:HCI22"/>
    <mergeCell ref="HCJ20:HCJ22"/>
    <mergeCell ref="HCK20:HCK22"/>
    <mergeCell ref="HCL20:HCL22"/>
    <mergeCell ref="HCM20:HCM22"/>
    <mergeCell ref="HCN20:HCN22"/>
    <mergeCell ref="HCO20:HCO22"/>
    <mergeCell ref="HCP20:HCP22"/>
    <mergeCell ref="HCQ20:HCQ22"/>
    <mergeCell ref="HCR20:HCR22"/>
    <mergeCell ref="HCS20:HCS22"/>
    <mergeCell ref="HCT20:HCT22"/>
    <mergeCell ref="HBM20:HBM22"/>
    <mergeCell ref="HBN20:HBN22"/>
    <mergeCell ref="HBO20:HBO22"/>
    <mergeCell ref="HBP20:HBP22"/>
    <mergeCell ref="HBQ20:HBQ22"/>
    <mergeCell ref="HBR20:HBR22"/>
    <mergeCell ref="HBS20:HBS22"/>
    <mergeCell ref="HBT20:HBT22"/>
    <mergeCell ref="HBU20:HBU22"/>
    <mergeCell ref="HBV20:HBV22"/>
    <mergeCell ref="HBW20:HBW22"/>
    <mergeCell ref="HBX20:HBX22"/>
    <mergeCell ref="HBY20:HBY22"/>
    <mergeCell ref="HBZ20:HBZ22"/>
    <mergeCell ref="HCA20:HCA22"/>
    <mergeCell ref="HCB20:HCB22"/>
    <mergeCell ref="HCC20:HCC22"/>
    <mergeCell ref="HAV20:HAV22"/>
    <mergeCell ref="HAW20:HAW22"/>
    <mergeCell ref="HAX20:HAX22"/>
    <mergeCell ref="HAY20:HAY22"/>
    <mergeCell ref="HAZ20:HAZ22"/>
    <mergeCell ref="HBA20:HBA22"/>
    <mergeCell ref="HBB20:HBB22"/>
    <mergeCell ref="HBC20:HBC22"/>
    <mergeCell ref="HBD20:HBD22"/>
    <mergeCell ref="HBE20:HBE22"/>
    <mergeCell ref="HBF20:HBF22"/>
    <mergeCell ref="HBG20:HBG22"/>
    <mergeCell ref="HBH20:HBH22"/>
    <mergeCell ref="HBI20:HBI22"/>
    <mergeCell ref="HBJ20:HBJ22"/>
    <mergeCell ref="HBK20:HBK22"/>
    <mergeCell ref="HBL20:HBL22"/>
    <mergeCell ref="HAE20:HAE22"/>
    <mergeCell ref="HAF20:HAF22"/>
    <mergeCell ref="HAG20:HAG22"/>
    <mergeCell ref="HAH20:HAH22"/>
    <mergeCell ref="HAI20:HAI22"/>
    <mergeCell ref="HAJ20:HAJ22"/>
    <mergeCell ref="HAK20:HAK22"/>
    <mergeCell ref="HAL20:HAL22"/>
    <mergeCell ref="HAM20:HAM22"/>
    <mergeCell ref="HAN20:HAN22"/>
    <mergeCell ref="HAO20:HAO22"/>
    <mergeCell ref="HAP20:HAP22"/>
    <mergeCell ref="HAQ20:HAQ22"/>
    <mergeCell ref="HAR20:HAR22"/>
    <mergeCell ref="HAS20:HAS22"/>
    <mergeCell ref="HAT20:HAT22"/>
    <mergeCell ref="HAU20:HAU22"/>
    <mergeCell ref="GZN20:GZN22"/>
    <mergeCell ref="GZO20:GZO22"/>
    <mergeCell ref="GZP20:GZP22"/>
    <mergeCell ref="GZQ20:GZQ22"/>
    <mergeCell ref="GZR20:GZR22"/>
    <mergeCell ref="GZS20:GZS22"/>
    <mergeCell ref="GZT20:GZT22"/>
    <mergeCell ref="GZU20:GZU22"/>
    <mergeCell ref="GZV20:GZV22"/>
    <mergeCell ref="GZW20:GZW22"/>
    <mergeCell ref="GZX20:GZX22"/>
    <mergeCell ref="GZY20:GZY22"/>
    <mergeCell ref="GZZ20:GZZ22"/>
    <mergeCell ref="HAA20:HAA22"/>
    <mergeCell ref="HAB20:HAB22"/>
    <mergeCell ref="HAC20:HAC22"/>
    <mergeCell ref="HAD20:HAD22"/>
    <mergeCell ref="GYW20:GYW22"/>
    <mergeCell ref="GYX20:GYX22"/>
    <mergeCell ref="GYY20:GYY22"/>
    <mergeCell ref="GYZ20:GYZ22"/>
    <mergeCell ref="GZA20:GZA22"/>
    <mergeCell ref="GZB20:GZB22"/>
    <mergeCell ref="GZC20:GZC22"/>
    <mergeCell ref="GZD20:GZD22"/>
    <mergeCell ref="GZE20:GZE22"/>
    <mergeCell ref="GZF20:GZF22"/>
    <mergeCell ref="GZG20:GZG22"/>
    <mergeCell ref="GZH20:GZH22"/>
    <mergeCell ref="GZI20:GZI22"/>
    <mergeCell ref="GZJ20:GZJ22"/>
    <mergeCell ref="GZK20:GZK22"/>
    <mergeCell ref="GZL20:GZL22"/>
    <mergeCell ref="GZM20:GZM22"/>
    <mergeCell ref="GYF20:GYF22"/>
    <mergeCell ref="GYG20:GYG22"/>
    <mergeCell ref="GYH20:GYH22"/>
    <mergeCell ref="GYI20:GYI22"/>
    <mergeCell ref="GYJ20:GYJ22"/>
    <mergeCell ref="GYK20:GYK22"/>
    <mergeCell ref="GYL20:GYL22"/>
    <mergeCell ref="GYM20:GYM22"/>
    <mergeCell ref="GYN20:GYN22"/>
    <mergeCell ref="GYO20:GYO22"/>
    <mergeCell ref="GYP20:GYP22"/>
    <mergeCell ref="GYQ20:GYQ22"/>
    <mergeCell ref="GYR20:GYR22"/>
    <mergeCell ref="GYS20:GYS22"/>
    <mergeCell ref="GYT20:GYT22"/>
    <mergeCell ref="GYU20:GYU22"/>
    <mergeCell ref="GYV20:GYV22"/>
    <mergeCell ref="GXO20:GXO22"/>
    <mergeCell ref="GXP20:GXP22"/>
    <mergeCell ref="GXQ20:GXQ22"/>
    <mergeCell ref="GXR20:GXR22"/>
    <mergeCell ref="GXS20:GXS22"/>
    <mergeCell ref="GXT20:GXT22"/>
    <mergeCell ref="GXU20:GXU22"/>
    <mergeCell ref="GXV20:GXV22"/>
    <mergeCell ref="GXW20:GXW22"/>
    <mergeCell ref="GXX20:GXX22"/>
    <mergeCell ref="GXY20:GXY22"/>
    <mergeCell ref="GXZ20:GXZ22"/>
    <mergeCell ref="GYA20:GYA22"/>
    <mergeCell ref="GYB20:GYB22"/>
    <mergeCell ref="GYC20:GYC22"/>
    <mergeCell ref="GYD20:GYD22"/>
    <mergeCell ref="GYE20:GYE22"/>
    <mergeCell ref="GWX20:GWX22"/>
    <mergeCell ref="GWY20:GWY22"/>
    <mergeCell ref="GWZ20:GWZ22"/>
    <mergeCell ref="GXA20:GXA22"/>
    <mergeCell ref="GXB20:GXB22"/>
    <mergeCell ref="GXC20:GXC22"/>
    <mergeCell ref="GXD20:GXD22"/>
    <mergeCell ref="GXE20:GXE22"/>
    <mergeCell ref="GXF20:GXF22"/>
    <mergeCell ref="GXG20:GXG22"/>
    <mergeCell ref="GXH20:GXH22"/>
    <mergeCell ref="GXI20:GXI22"/>
    <mergeCell ref="GXJ20:GXJ22"/>
    <mergeCell ref="GXK20:GXK22"/>
    <mergeCell ref="GXL20:GXL22"/>
    <mergeCell ref="GXM20:GXM22"/>
    <mergeCell ref="GXN20:GXN22"/>
    <mergeCell ref="GWG20:GWG22"/>
    <mergeCell ref="GWH20:GWH22"/>
    <mergeCell ref="GWI20:GWI22"/>
    <mergeCell ref="GWJ20:GWJ22"/>
    <mergeCell ref="GWK20:GWK22"/>
    <mergeCell ref="GWL20:GWL22"/>
    <mergeCell ref="GWM20:GWM22"/>
    <mergeCell ref="GWN20:GWN22"/>
    <mergeCell ref="GWO20:GWO22"/>
    <mergeCell ref="GWP20:GWP22"/>
    <mergeCell ref="GWQ20:GWQ22"/>
    <mergeCell ref="GWR20:GWR22"/>
    <mergeCell ref="GWS20:GWS22"/>
    <mergeCell ref="GWT20:GWT22"/>
    <mergeCell ref="GWU20:GWU22"/>
    <mergeCell ref="GWV20:GWV22"/>
    <mergeCell ref="GWW20:GWW22"/>
    <mergeCell ref="GVP20:GVP22"/>
    <mergeCell ref="GVQ20:GVQ22"/>
    <mergeCell ref="GVR20:GVR22"/>
    <mergeCell ref="GVS20:GVS22"/>
    <mergeCell ref="GVT20:GVT22"/>
    <mergeCell ref="GVU20:GVU22"/>
    <mergeCell ref="GVV20:GVV22"/>
    <mergeCell ref="GVW20:GVW22"/>
    <mergeCell ref="GVX20:GVX22"/>
    <mergeCell ref="GVY20:GVY22"/>
    <mergeCell ref="GVZ20:GVZ22"/>
    <mergeCell ref="GWA20:GWA22"/>
    <mergeCell ref="GWB20:GWB22"/>
    <mergeCell ref="GWC20:GWC22"/>
    <mergeCell ref="GWD20:GWD22"/>
    <mergeCell ref="GWE20:GWE22"/>
    <mergeCell ref="GWF20:GWF22"/>
    <mergeCell ref="GUY20:GUY22"/>
    <mergeCell ref="GUZ20:GUZ22"/>
    <mergeCell ref="GVA20:GVA22"/>
    <mergeCell ref="GVB20:GVB22"/>
    <mergeCell ref="GVC20:GVC22"/>
    <mergeCell ref="GVD20:GVD22"/>
    <mergeCell ref="GVE20:GVE22"/>
    <mergeCell ref="GVF20:GVF22"/>
    <mergeCell ref="GVG20:GVG22"/>
    <mergeCell ref="GVH20:GVH22"/>
    <mergeCell ref="GVI20:GVI22"/>
    <mergeCell ref="GVJ20:GVJ22"/>
    <mergeCell ref="GVK20:GVK22"/>
    <mergeCell ref="GVL20:GVL22"/>
    <mergeCell ref="GVM20:GVM22"/>
    <mergeCell ref="GVN20:GVN22"/>
    <mergeCell ref="GVO20:GVO22"/>
    <mergeCell ref="GUH20:GUH22"/>
    <mergeCell ref="GUI20:GUI22"/>
    <mergeCell ref="GUJ20:GUJ22"/>
    <mergeCell ref="GUK20:GUK22"/>
    <mergeCell ref="GUL20:GUL22"/>
    <mergeCell ref="GUM20:GUM22"/>
    <mergeCell ref="GUN20:GUN22"/>
    <mergeCell ref="GUO20:GUO22"/>
    <mergeCell ref="GUP20:GUP22"/>
    <mergeCell ref="GUQ20:GUQ22"/>
    <mergeCell ref="GUR20:GUR22"/>
    <mergeCell ref="GUS20:GUS22"/>
    <mergeCell ref="GUT20:GUT22"/>
    <mergeCell ref="GUU20:GUU22"/>
    <mergeCell ref="GUV20:GUV22"/>
    <mergeCell ref="GUW20:GUW22"/>
    <mergeCell ref="GUX20:GUX22"/>
    <mergeCell ref="GTQ20:GTQ22"/>
    <mergeCell ref="GTR20:GTR22"/>
    <mergeCell ref="GTS20:GTS22"/>
    <mergeCell ref="GTT20:GTT22"/>
    <mergeCell ref="GTU20:GTU22"/>
    <mergeCell ref="GTV20:GTV22"/>
    <mergeCell ref="GTW20:GTW22"/>
    <mergeCell ref="GTX20:GTX22"/>
    <mergeCell ref="GTY20:GTY22"/>
    <mergeCell ref="GTZ20:GTZ22"/>
    <mergeCell ref="GUA20:GUA22"/>
    <mergeCell ref="GUB20:GUB22"/>
    <mergeCell ref="GUC20:GUC22"/>
    <mergeCell ref="GUD20:GUD22"/>
    <mergeCell ref="GUE20:GUE22"/>
    <mergeCell ref="GUF20:GUF22"/>
    <mergeCell ref="GUG20:GUG22"/>
    <mergeCell ref="GSZ20:GSZ22"/>
    <mergeCell ref="GTA20:GTA22"/>
    <mergeCell ref="GTB20:GTB22"/>
    <mergeCell ref="GTC20:GTC22"/>
    <mergeCell ref="GTD20:GTD22"/>
    <mergeCell ref="GTE20:GTE22"/>
    <mergeCell ref="GTF20:GTF22"/>
    <mergeCell ref="GTG20:GTG22"/>
    <mergeCell ref="GTH20:GTH22"/>
    <mergeCell ref="GTI20:GTI22"/>
    <mergeCell ref="GTJ20:GTJ22"/>
    <mergeCell ref="GTK20:GTK22"/>
    <mergeCell ref="GTL20:GTL22"/>
    <mergeCell ref="GTM20:GTM22"/>
    <mergeCell ref="GTN20:GTN22"/>
    <mergeCell ref="GTO20:GTO22"/>
    <mergeCell ref="GTP20:GTP22"/>
    <mergeCell ref="GSI20:GSI22"/>
    <mergeCell ref="GSJ20:GSJ22"/>
    <mergeCell ref="GSK20:GSK22"/>
    <mergeCell ref="GSL20:GSL22"/>
    <mergeCell ref="GSM20:GSM22"/>
    <mergeCell ref="GSN20:GSN22"/>
    <mergeCell ref="GSO20:GSO22"/>
    <mergeCell ref="GSP20:GSP22"/>
    <mergeCell ref="GSQ20:GSQ22"/>
    <mergeCell ref="GSR20:GSR22"/>
    <mergeCell ref="GSS20:GSS22"/>
    <mergeCell ref="GST20:GST22"/>
    <mergeCell ref="GSU20:GSU22"/>
    <mergeCell ref="GSV20:GSV22"/>
    <mergeCell ref="GSW20:GSW22"/>
    <mergeCell ref="GSX20:GSX22"/>
    <mergeCell ref="GSY20:GSY22"/>
    <mergeCell ref="GRR20:GRR22"/>
    <mergeCell ref="GRS20:GRS22"/>
    <mergeCell ref="GRT20:GRT22"/>
    <mergeCell ref="GRU20:GRU22"/>
    <mergeCell ref="GRV20:GRV22"/>
    <mergeCell ref="GRW20:GRW22"/>
    <mergeCell ref="GRX20:GRX22"/>
    <mergeCell ref="GRY20:GRY22"/>
    <mergeCell ref="GRZ20:GRZ22"/>
    <mergeCell ref="GSA20:GSA22"/>
    <mergeCell ref="GSB20:GSB22"/>
    <mergeCell ref="GSC20:GSC22"/>
    <mergeCell ref="GSD20:GSD22"/>
    <mergeCell ref="GSE20:GSE22"/>
    <mergeCell ref="GSF20:GSF22"/>
    <mergeCell ref="GSG20:GSG22"/>
    <mergeCell ref="GSH20:GSH22"/>
    <mergeCell ref="GRA20:GRA22"/>
    <mergeCell ref="GRB20:GRB22"/>
    <mergeCell ref="GRC20:GRC22"/>
    <mergeCell ref="GRD20:GRD22"/>
    <mergeCell ref="GRE20:GRE22"/>
    <mergeCell ref="GRF20:GRF22"/>
    <mergeCell ref="GRG20:GRG22"/>
    <mergeCell ref="GRH20:GRH22"/>
    <mergeCell ref="GRI20:GRI22"/>
    <mergeCell ref="GRJ20:GRJ22"/>
    <mergeCell ref="GRK20:GRK22"/>
    <mergeCell ref="GRL20:GRL22"/>
    <mergeCell ref="GRM20:GRM22"/>
    <mergeCell ref="GRN20:GRN22"/>
    <mergeCell ref="GRO20:GRO22"/>
    <mergeCell ref="GRP20:GRP22"/>
    <mergeCell ref="GRQ20:GRQ22"/>
    <mergeCell ref="GQJ20:GQJ22"/>
    <mergeCell ref="GQK20:GQK22"/>
    <mergeCell ref="GQL20:GQL22"/>
    <mergeCell ref="GQM20:GQM22"/>
    <mergeCell ref="GQN20:GQN22"/>
    <mergeCell ref="GQO20:GQO22"/>
    <mergeCell ref="GQP20:GQP22"/>
    <mergeCell ref="GQQ20:GQQ22"/>
    <mergeCell ref="GQR20:GQR22"/>
    <mergeCell ref="GQS20:GQS22"/>
    <mergeCell ref="GQT20:GQT22"/>
    <mergeCell ref="GQU20:GQU22"/>
    <mergeCell ref="GQV20:GQV22"/>
    <mergeCell ref="GQW20:GQW22"/>
    <mergeCell ref="GQX20:GQX22"/>
    <mergeCell ref="GQY20:GQY22"/>
    <mergeCell ref="GQZ20:GQZ22"/>
    <mergeCell ref="GPS20:GPS22"/>
    <mergeCell ref="GPT20:GPT22"/>
    <mergeCell ref="GPU20:GPU22"/>
    <mergeCell ref="GPV20:GPV22"/>
    <mergeCell ref="GPW20:GPW22"/>
    <mergeCell ref="GPX20:GPX22"/>
    <mergeCell ref="GPY20:GPY22"/>
    <mergeCell ref="GPZ20:GPZ22"/>
    <mergeCell ref="GQA20:GQA22"/>
    <mergeCell ref="GQB20:GQB22"/>
    <mergeCell ref="GQC20:GQC22"/>
    <mergeCell ref="GQD20:GQD22"/>
    <mergeCell ref="GQE20:GQE22"/>
    <mergeCell ref="GQF20:GQF22"/>
    <mergeCell ref="GQG20:GQG22"/>
    <mergeCell ref="GQH20:GQH22"/>
    <mergeCell ref="GQI20:GQI22"/>
    <mergeCell ref="GPB20:GPB22"/>
    <mergeCell ref="GPC20:GPC22"/>
    <mergeCell ref="GPD20:GPD22"/>
    <mergeCell ref="GPE20:GPE22"/>
    <mergeCell ref="GPF20:GPF22"/>
    <mergeCell ref="GPG20:GPG22"/>
    <mergeCell ref="GPH20:GPH22"/>
    <mergeCell ref="GPI20:GPI22"/>
    <mergeCell ref="GPJ20:GPJ22"/>
    <mergeCell ref="GPK20:GPK22"/>
    <mergeCell ref="GPL20:GPL22"/>
    <mergeCell ref="GPM20:GPM22"/>
    <mergeCell ref="GPN20:GPN22"/>
    <mergeCell ref="GPO20:GPO22"/>
    <mergeCell ref="GPP20:GPP22"/>
    <mergeCell ref="GPQ20:GPQ22"/>
    <mergeCell ref="GPR20:GPR22"/>
    <mergeCell ref="GOK20:GOK22"/>
    <mergeCell ref="GOL20:GOL22"/>
    <mergeCell ref="GOM20:GOM22"/>
    <mergeCell ref="GON20:GON22"/>
    <mergeCell ref="GOO20:GOO22"/>
    <mergeCell ref="GOP20:GOP22"/>
    <mergeCell ref="GOQ20:GOQ22"/>
    <mergeCell ref="GOR20:GOR22"/>
    <mergeCell ref="GOS20:GOS22"/>
    <mergeCell ref="GOT20:GOT22"/>
    <mergeCell ref="GOU20:GOU22"/>
    <mergeCell ref="GOV20:GOV22"/>
    <mergeCell ref="GOW20:GOW22"/>
    <mergeCell ref="GOX20:GOX22"/>
    <mergeCell ref="GOY20:GOY22"/>
    <mergeCell ref="GOZ20:GOZ22"/>
    <mergeCell ref="GPA20:GPA22"/>
    <mergeCell ref="GNT20:GNT22"/>
    <mergeCell ref="GNU20:GNU22"/>
    <mergeCell ref="GNV20:GNV22"/>
    <mergeCell ref="GNW20:GNW22"/>
    <mergeCell ref="GNX20:GNX22"/>
    <mergeCell ref="GNY20:GNY22"/>
    <mergeCell ref="GNZ20:GNZ22"/>
    <mergeCell ref="GOA20:GOA22"/>
    <mergeCell ref="GOB20:GOB22"/>
    <mergeCell ref="GOC20:GOC22"/>
    <mergeCell ref="GOD20:GOD22"/>
    <mergeCell ref="GOE20:GOE22"/>
    <mergeCell ref="GOF20:GOF22"/>
    <mergeCell ref="GOG20:GOG22"/>
    <mergeCell ref="GOH20:GOH22"/>
    <mergeCell ref="GOI20:GOI22"/>
    <mergeCell ref="GOJ20:GOJ22"/>
    <mergeCell ref="GNC20:GNC22"/>
    <mergeCell ref="GND20:GND22"/>
    <mergeCell ref="GNE20:GNE22"/>
    <mergeCell ref="GNF20:GNF22"/>
    <mergeCell ref="GNG20:GNG22"/>
    <mergeCell ref="GNH20:GNH22"/>
    <mergeCell ref="GNI20:GNI22"/>
    <mergeCell ref="GNJ20:GNJ22"/>
    <mergeCell ref="GNK20:GNK22"/>
    <mergeCell ref="GNL20:GNL22"/>
    <mergeCell ref="GNM20:GNM22"/>
    <mergeCell ref="GNN20:GNN22"/>
    <mergeCell ref="GNO20:GNO22"/>
    <mergeCell ref="GNP20:GNP22"/>
    <mergeCell ref="GNQ20:GNQ22"/>
    <mergeCell ref="GNR20:GNR22"/>
    <mergeCell ref="GNS20:GNS22"/>
    <mergeCell ref="GML20:GML22"/>
    <mergeCell ref="GMM20:GMM22"/>
    <mergeCell ref="GMN20:GMN22"/>
    <mergeCell ref="GMO20:GMO22"/>
    <mergeCell ref="GMP20:GMP22"/>
    <mergeCell ref="GMQ20:GMQ22"/>
    <mergeCell ref="GMR20:GMR22"/>
    <mergeCell ref="GMS20:GMS22"/>
    <mergeCell ref="GMT20:GMT22"/>
    <mergeCell ref="GMU20:GMU22"/>
    <mergeCell ref="GMV20:GMV22"/>
    <mergeCell ref="GMW20:GMW22"/>
    <mergeCell ref="GMX20:GMX22"/>
    <mergeCell ref="GMY20:GMY22"/>
    <mergeCell ref="GMZ20:GMZ22"/>
    <mergeCell ref="GNA20:GNA22"/>
    <mergeCell ref="GNB20:GNB22"/>
    <mergeCell ref="GLU20:GLU22"/>
    <mergeCell ref="GLV20:GLV22"/>
    <mergeCell ref="GLW20:GLW22"/>
    <mergeCell ref="GLX20:GLX22"/>
    <mergeCell ref="GLY20:GLY22"/>
    <mergeCell ref="GLZ20:GLZ22"/>
    <mergeCell ref="GMA20:GMA22"/>
    <mergeCell ref="GMB20:GMB22"/>
    <mergeCell ref="GMC20:GMC22"/>
    <mergeCell ref="GMD20:GMD22"/>
    <mergeCell ref="GME20:GME22"/>
    <mergeCell ref="GMF20:GMF22"/>
    <mergeCell ref="GMG20:GMG22"/>
    <mergeCell ref="GMH20:GMH22"/>
    <mergeCell ref="GMI20:GMI22"/>
    <mergeCell ref="GMJ20:GMJ22"/>
    <mergeCell ref="GMK20:GMK22"/>
    <mergeCell ref="GLD20:GLD22"/>
    <mergeCell ref="GLE20:GLE22"/>
    <mergeCell ref="GLF20:GLF22"/>
    <mergeCell ref="GLG20:GLG22"/>
    <mergeCell ref="GLH20:GLH22"/>
    <mergeCell ref="GLI20:GLI22"/>
    <mergeCell ref="GLJ20:GLJ22"/>
    <mergeCell ref="GLK20:GLK22"/>
    <mergeCell ref="GLL20:GLL22"/>
    <mergeCell ref="GLM20:GLM22"/>
    <mergeCell ref="GLN20:GLN22"/>
    <mergeCell ref="GLO20:GLO22"/>
    <mergeCell ref="GLP20:GLP22"/>
    <mergeCell ref="GLQ20:GLQ22"/>
    <mergeCell ref="GLR20:GLR22"/>
    <mergeCell ref="GLS20:GLS22"/>
    <mergeCell ref="GLT20:GLT22"/>
    <mergeCell ref="GKM20:GKM22"/>
    <mergeCell ref="GKN20:GKN22"/>
    <mergeCell ref="GKO20:GKO22"/>
    <mergeCell ref="GKP20:GKP22"/>
    <mergeCell ref="GKQ20:GKQ22"/>
    <mergeCell ref="GKR20:GKR22"/>
    <mergeCell ref="GKS20:GKS22"/>
    <mergeCell ref="GKT20:GKT22"/>
    <mergeCell ref="GKU20:GKU22"/>
    <mergeCell ref="GKV20:GKV22"/>
    <mergeCell ref="GKW20:GKW22"/>
    <mergeCell ref="GKX20:GKX22"/>
    <mergeCell ref="GKY20:GKY22"/>
    <mergeCell ref="GKZ20:GKZ22"/>
    <mergeCell ref="GLA20:GLA22"/>
    <mergeCell ref="GLB20:GLB22"/>
    <mergeCell ref="GLC20:GLC22"/>
    <mergeCell ref="GJV20:GJV22"/>
    <mergeCell ref="GJW20:GJW22"/>
    <mergeCell ref="GJX20:GJX22"/>
    <mergeCell ref="GJY20:GJY22"/>
    <mergeCell ref="GJZ20:GJZ22"/>
    <mergeCell ref="GKA20:GKA22"/>
    <mergeCell ref="GKB20:GKB22"/>
    <mergeCell ref="GKC20:GKC22"/>
    <mergeCell ref="GKD20:GKD22"/>
    <mergeCell ref="GKE20:GKE22"/>
    <mergeCell ref="GKF20:GKF22"/>
    <mergeCell ref="GKG20:GKG22"/>
    <mergeCell ref="GKH20:GKH22"/>
    <mergeCell ref="GKI20:GKI22"/>
    <mergeCell ref="GKJ20:GKJ22"/>
    <mergeCell ref="GKK20:GKK22"/>
    <mergeCell ref="GKL20:GKL22"/>
    <mergeCell ref="GJE20:GJE22"/>
    <mergeCell ref="GJF20:GJF22"/>
    <mergeCell ref="GJG20:GJG22"/>
    <mergeCell ref="GJH20:GJH22"/>
    <mergeCell ref="GJI20:GJI22"/>
    <mergeCell ref="GJJ20:GJJ22"/>
    <mergeCell ref="GJK20:GJK22"/>
    <mergeCell ref="GJL20:GJL22"/>
    <mergeCell ref="GJM20:GJM22"/>
    <mergeCell ref="GJN20:GJN22"/>
    <mergeCell ref="GJO20:GJO22"/>
    <mergeCell ref="GJP20:GJP22"/>
    <mergeCell ref="GJQ20:GJQ22"/>
    <mergeCell ref="GJR20:GJR22"/>
    <mergeCell ref="GJS20:GJS22"/>
    <mergeCell ref="GJT20:GJT22"/>
    <mergeCell ref="GJU20:GJU22"/>
    <mergeCell ref="GIN20:GIN22"/>
    <mergeCell ref="GIO20:GIO22"/>
    <mergeCell ref="GIP20:GIP22"/>
    <mergeCell ref="GIQ20:GIQ22"/>
    <mergeCell ref="GIR20:GIR22"/>
    <mergeCell ref="GIS20:GIS22"/>
    <mergeCell ref="GIT20:GIT22"/>
    <mergeCell ref="GIU20:GIU22"/>
    <mergeCell ref="GIV20:GIV22"/>
    <mergeCell ref="GIW20:GIW22"/>
    <mergeCell ref="GIX20:GIX22"/>
    <mergeCell ref="GIY20:GIY22"/>
    <mergeCell ref="GIZ20:GIZ22"/>
    <mergeCell ref="GJA20:GJA22"/>
    <mergeCell ref="GJB20:GJB22"/>
    <mergeCell ref="GJC20:GJC22"/>
    <mergeCell ref="GJD20:GJD22"/>
    <mergeCell ref="GHW20:GHW22"/>
    <mergeCell ref="GHX20:GHX22"/>
    <mergeCell ref="GHY20:GHY22"/>
    <mergeCell ref="GHZ20:GHZ22"/>
    <mergeCell ref="GIA20:GIA22"/>
    <mergeCell ref="GIB20:GIB22"/>
    <mergeCell ref="GIC20:GIC22"/>
    <mergeCell ref="GID20:GID22"/>
    <mergeCell ref="GIE20:GIE22"/>
    <mergeCell ref="GIF20:GIF22"/>
    <mergeCell ref="GIG20:GIG22"/>
    <mergeCell ref="GIH20:GIH22"/>
    <mergeCell ref="GII20:GII22"/>
    <mergeCell ref="GIJ20:GIJ22"/>
    <mergeCell ref="GIK20:GIK22"/>
    <mergeCell ref="GIL20:GIL22"/>
    <mergeCell ref="GIM20:GIM22"/>
    <mergeCell ref="GHF20:GHF22"/>
    <mergeCell ref="GHG20:GHG22"/>
    <mergeCell ref="GHH20:GHH22"/>
    <mergeCell ref="GHI20:GHI22"/>
    <mergeCell ref="GHJ20:GHJ22"/>
    <mergeCell ref="GHK20:GHK22"/>
    <mergeCell ref="GHL20:GHL22"/>
    <mergeCell ref="GHM20:GHM22"/>
    <mergeCell ref="GHN20:GHN22"/>
    <mergeCell ref="GHO20:GHO22"/>
    <mergeCell ref="GHP20:GHP22"/>
    <mergeCell ref="GHQ20:GHQ22"/>
    <mergeCell ref="GHR20:GHR22"/>
    <mergeCell ref="GHS20:GHS22"/>
    <mergeCell ref="GHT20:GHT22"/>
    <mergeCell ref="GHU20:GHU22"/>
    <mergeCell ref="GHV20:GHV22"/>
    <mergeCell ref="GGO20:GGO22"/>
    <mergeCell ref="GGP20:GGP22"/>
    <mergeCell ref="GGQ20:GGQ22"/>
    <mergeCell ref="GGR20:GGR22"/>
    <mergeCell ref="GGS20:GGS22"/>
    <mergeCell ref="GGT20:GGT22"/>
    <mergeCell ref="GGU20:GGU22"/>
    <mergeCell ref="GGV20:GGV22"/>
    <mergeCell ref="GGW20:GGW22"/>
    <mergeCell ref="GGX20:GGX22"/>
    <mergeCell ref="GGY20:GGY22"/>
    <mergeCell ref="GGZ20:GGZ22"/>
    <mergeCell ref="GHA20:GHA22"/>
    <mergeCell ref="GHB20:GHB22"/>
    <mergeCell ref="GHC20:GHC22"/>
    <mergeCell ref="GHD20:GHD22"/>
    <mergeCell ref="GHE20:GHE22"/>
    <mergeCell ref="GFX20:GFX22"/>
    <mergeCell ref="GFY20:GFY22"/>
    <mergeCell ref="GFZ20:GFZ22"/>
    <mergeCell ref="GGA20:GGA22"/>
    <mergeCell ref="GGB20:GGB22"/>
    <mergeCell ref="GGC20:GGC22"/>
    <mergeCell ref="GGD20:GGD22"/>
    <mergeCell ref="GGE20:GGE22"/>
    <mergeCell ref="GGF20:GGF22"/>
    <mergeCell ref="GGG20:GGG22"/>
    <mergeCell ref="GGH20:GGH22"/>
    <mergeCell ref="GGI20:GGI22"/>
    <mergeCell ref="GGJ20:GGJ22"/>
    <mergeCell ref="GGK20:GGK22"/>
    <mergeCell ref="GGL20:GGL22"/>
    <mergeCell ref="GGM20:GGM22"/>
    <mergeCell ref="GGN20:GGN22"/>
    <mergeCell ref="GFG20:GFG22"/>
    <mergeCell ref="GFH20:GFH22"/>
    <mergeCell ref="GFI20:GFI22"/>
    <mergeCell ref="GFJ20:GFJ22"/>
    <mergeCell ref="GFK20:GFK22"/>
    <mergeCell ref="GFL20:GFL22"/>
    <mergeCell ref="GFM20:GFM22"/>
    <mergeCell ref="GFN20:GFN22"/>
    <mergeCell ref="GFO20:GFO22"/>
    <mergeCell ref="GFP20:GFP22"/>
    <mergeCell ref="GFQ20:GFQ22"/>
    <mergeCell ref="GFR20:GFR22"/>
    <mergeCell ref="GFS20:GFS22"/>
    <mergeCell ref="GFT20:GFT22"/>
    <mergeCell ref="GFU20:GFU22"/>
    <mergeCell ref="GFV20:GFV22"/>
    <mergeCell ref="GFW20:GFW22"/>
    <mergeCell ref="GEP20:GEP22"/>
    <mergeCell ref="GEQ20:GEQ22"/>
    <mergeCell ref="GER20:GER22"/>
    <mergeCell ref="GES20:GES22"/>
    <mergeCell ref="GET20:GET22"/>
    <mergeCell ref="GEU20:GEU22"/>
    <mergeCell ref="GEV20:GEV22"/>
    <mergeCell ref="GEW20:GEW22"/>
    <mergeCell ref="GEX20:GEX22"/>
    <mergeCell ref="GEY20:GEY22"/>
    <mergeCell ref="GEZ20:GEZ22"/>
    <mergeCell ref="GFA20:GFA22"/>
    <mergeCell ref="GFB20:GFB22"/>
    <mergeCell ref="GFC20:GFC22"/>
    <mergeCell ref="GFD20:GFD22"/>
    <mergeCell ref="GFE20:GFE22"/>
    <mergeCell ref="GFF20:GFF22"/>
    <mergeCell ref="GDY20:GDY22"/>
    <mergeCell ref="GDZ20:GDZ22"/>
    <mergeCell ref="GEA20:GEA22"/>
    <mergeCell ref="GEB20:GEB22"/>
    <mergeCell ref="GEC20:GEC22"/>
    <mergeCell ref="GED20:GED22"/>
    <mergeCell ref="GEE20:GEE22"/>
    <mergeCell ref="GEF20:GEF22"/>
    <mergeCell ref="GEG20:GEG22"/>
    <mergeCell ref="GEH20:GEH22"/>
    <mergeCell ref="GEI20:GEI22"/>
    <mergeCell ref="GEJ20:GEJ22"/>
    <mergeCell ref="GEK20:GEK22"/>
    <mergeCell ref="GEL20:GEL22"/>
    <mergeCell ref="GEM20:GEM22"/>
    <mergeCell ref="GEN20:GEN22"/>
    <mergeCell ref="GEO20:GEO22"/>
    <mergeCell ref="GDH20:GDH22"/>
    <mergeCell ref="GDI20:GDI22"/>
    <mergeCell ref="GDJ20:GDJ22"/>
    <mergeCell ref="GDK20:GDK22"/>
    <mergeCell ref="GDL20:GDL22"/>
    <mergeCell ref="GDM20:GDM22"/>
    <mergeCell ref="GDN20:GDN22"/>
    <mergeCell ref="GDO20:GDO22"/>
    <mergeCell ref="GDP20:GDP22"/>
    <mergeCell ref="GDQ20:GDQ22"/>
    <mergeCell ref="GDR20:GDR22"/>
    <mergeCell ref="GDS20:GDS22"/>
    <mergeCell ref="GDT20:GDT22"/>
    <mergeCell ref="GDU20:GDU22"/>
    <mergeCell ref="GDV20:GDV22"/>
    <mergeCell ref="GDW20:GDW22"/>
    <mergeCell ref="GDX20:GDX22"/>
    <mergeCell ref="GCQ20:GCQ22"/>
    <mergeCell ref="GCR20:GCR22"/>
    <mergeCell ref="GCS20:GCS22"/>
    <mergeCell ref="GCT20:GCT22"/>
    <mergeCell ref="GCU20:GCU22"/>
    <mergeCell ref="GCV20:GCV22"/>
    <mergeCell ref="GCW20:GCW22"/>
    <mergeCell ref="GCX20:GCX22"/>
    <mergeCell ref="GCY20:GCY22"/>
    <mergeCell ref="GCZ20:GCZ22"/>
    <mergeCell ref="GDA20:GDA22"/>
    <mergeCell ref="GDB20:GDB22"/>
    <mergeCell ref="GDC20:GDC22"/>
    <mergeCell ref="GDD20:GDD22"/>
    <mergeCell ref="GDE20:GDE22"/>
    <mergeCell ref="GDF20:GDF22"/>
    <mergeCell ref="GDG20:GDG22"/>
    <mergeCell ref="GBZ20:GBZ22"/>
    <mergeCell ref="GCA20:GCA22"/>
    <mergeCell ref="GCB20:GCB22"/>
    <mergeCell ref="GCC20:GCC22"/>
    <mergeCell ref="GCD20:GCD22"/>
    <mergeCell ref="GCE20:GCE22"/>
    <mergeCell ref="GCF20:GCF22"/>
    <mergeCell ref="GCG20:GCG22"/>
    <mergeCell ref="GCH20:GCH22"/>
    <mergeCell ref="GCI20:GCI22"/>
    <mergeCell ref="GCJ20:GCJ22"/>
    <mergeCell ref="GCK20:GCK22"/>
    <mergeCell ref="GCL20:GCL22"/>
    <mergeCell ref="GCM20:GCM22"/>
    <mergeCell ref="GCN20:GCN22"/>
    <mergeCell ref="GCO20:GCO22"/>
    <mergeCell ref="GCP20:GCP22"/>
    <mergeCell ref="GBI20:GBI22"/>
    <mergeCell ref="GBJ20:GBJ22"/>
    <mergeCell ref="GBK20:GBK22"/>
    <mergeCell ref="GBL20:GBL22"/>
    <mergeCell ref="GBM20:GBM22"/>
    <mergeCell ref="GBN20:GBN22"/>
    <mergeCell ref="GBO20:GBO22"/>
    <mergeCell ref="GBP20:GBP22"/>
    <mergeCell ref="GBQ20:GBQ22"/>
    <mergeCell ref="GBR20:GBR22"/>
    <mergeCell ref="GBS20:GBS22"/>
    <mergeCell ref="GBT20:GBT22"/>
    <mergeCell ref="GBU20:GBU22"/>
    <mergeCell ref="GBV20:GBV22"/>
    <mergeCell ref="GBW20:GBW22"/>
    <mergeCell ref="GBX20:GBX22"/>
    <mergeCell ref="GBY20:GBY22"/>
    <mergeCell ref="GAR20:GAR22"/>
    <mergeCell ref="GAS20:GAS22"/>
    <mergeCell ref="GAT20:GAT22"/>
    <mergeCell ref="GAU20:GAU22"/>
    <mergeCell ref="GAV20:GAV22"/>
    <mergeCell ref="GAW20:GAW22"/>
    <mergeCell ref="GAX20:GAX22"/>
    <mergeCell ref="GAY20:GAY22"/>
    <mergeCell ref="GAZ20:GAZ22"/>
    <mergeCell ref="GBA20:GBA22"/>
    <mergeCell ref="GBB20:GBB22"/>
    <mergeCell ref="GBC20:GBC22"/>
    <mergeCell ref="GBD20:GBD22"/>
    <mergeCell ref="GBE20:GBE22"/>
    <mergeCell ref="GBF20:GBF22"/>
    <mergeCell ref="GBG20:GBG22"/>
    <mergeCell ref="GBH20:GBH22"/>
    <mergeCell ref="GAA20:GAA22"/>
    <mergeCell ref="GAB20:GAB22"/>
    <mergeCell ref="GAC20:GAC22"/>
    <mergeCell ref="GAD20:GAD22"/>
    <mergeCell ref="GAE20:GAE22"/>
    <mergeCell ref="GAF20:GAF22"/>
    <mergeCell ref="GAG20:GAG22"/>
    <mergeCell ref="GAH20:GAH22"/>
    <mergeCell ref="GAI20:GAI22"/>
    <mergeCell ref="GAJ20:GAJ22"/>
    <mergeCell ref="GAK20:GAK22"/>
    <mergeCell ref="GAL20:GAL22"/>
    <mergeCell ref="GAM20:GAM22"/>
    <mergeCell ref="GAN20:GAN22"/>
    <mergeCell ref="GAO20:GAO22"/>
    <mergeCell ref="GAP20:GAP22"/>
    <mergeCell ref="GAQ20:GAQ22"/>
    <mergeCell ref="FZJ20:FZJ22"/>
    <mergeCell ref="FZK20:FZK22"/>
    <mergeCell ref="FZL20:FZL22"/>
    <mergeCell ref="FZM20:FZM22"/>
    <mergeCell ref="FZN20:FZN22"/>
    <mergeCell ref="FZO20:FZO22"/>
    <mergeCell ref="FZP20:FZP22"/>
    <mergeCell ref="FZQ20:FZQ22"/>
    <mergeCell ref="FZR20:FZR22"/>
    <mergeCell ref="FZS20:FZS22"/>
    <mergeCell ref="FZT20:FZT22"/>
    <mergeCell ref="FZU20:FZU22"/>
    <mergeCell ref="FZV20:FZV22"/>
    <mergeCell ref="FZW20:FZW22"/>
    <mergeCell ref="FZX20:FZX22"/>
    <mergeCell ref="FZY20:FZY22"/>
    <mergeCell ref="FZZ20:FZZ22"/>
    <mergeCell ref="FYS20:FYS22"/>
    <mergeCell ref="FYT20:FYT22"/>
    <mergeCell ref="FYU20:FYU22"/>
    <mergeCell ref="FYV20:FYV22"/>
    <mergeCell ref="FYW20:FYW22"/>
    <mergeCell ref="FYX20:FYX22"/>
    <mergeCell ref="FYY20:FYY22"/>
    <mergeCell ref="FYZ20:FYZ22"/>
    <mergeCell ref="FZA20:FZA22"/>
    <mergeCell ref="FZB20:FZB22"/>
    <mergeCell ref="FZC20:FZC22"/>
    <mergeCell ref="FZD20:FZD22"/>
    <mergeCell ref="FZE20:FZE22"/>
    <mergeCell ref="FZF20:FZF22"/>
    <mergeCell ref="FZG20:FZG22"/>
    <mergeCell ref="FZH20:FZH22"/>
    <mergeCell ref="FZI20:FZI22"/>
    <mergeCell ref="FYB20:FYB22"/>
    <mergeCell ref="FYC20:FYC22"/>
    <mergeCell ref="FYD20:FYD22"/>
    <mergeCell ref="FYE20:FYE22"/>
    <mergeCell ref="FYF20:FYF22"/>
    <mergeCell ref="FYG20:FYG22"/>
    <mergeCell ref="FYH20:FYH22"/>
    <mergeCell ref="FYI20:FYI22"/>
    <mergeCell ref="FYJ20:FYJ22"/>
    <mergeCell ref="FYK20:FYK22"/>
    <mergeCell ref="FYL20:FYL22"/>
    <mergeCell ref="FYM20:FYM22"/>
    <mergeCell ref="FYN20:FYN22"/>
    <mergeCell ref="FYO20:FYO22"/>
    <mergeCell ref="FYP20:FYP22"/>
    <mergeCell ref="FYQ20:FYQ22"/>
    <mergeCell ref="FYR20:FYR22"/>
    <mergeCell ref="FXK20:FXK22"/>
    <mergeCell ref="FXL20:FXL22"/>
    <mergeCell ref="FXM20:FXM22"/>
    <mergeCell ref="FXN20:FXN22"/>
    <mergeCell ref="FXO20:FXO22"/>
    <mergeCell ref="FXP20:FXP22"/>
    <mergeCell ref="FXQ20:FXQ22"/>
    <mergeCell ref="FXR20:FXR22"/>
    <mergeCell ref="FXS20:FXS22"/>
    <mergeCell ref="FXT20:FXT22"/>
    <mergeCell ref="FXU20:FXU22"/>
    <mergeCell ref="FXV20:FXV22"/>
    <mergeCell ref="FXW20:FXW22"/>
    <mergeCell ref="FXX20:FXX22"/>
    <mergeCell ref="FXY20:FXY22"/>
    <mergeCell ref="FXZ20:FXZ22"/>
    <mergeCell ref="FYA20:FYA22"/>
    <mergeCell ref="FWT20:FWT22"/>
    <mergeCell ref="FWU20:FWU22"/>
    <mergeCell ref="FWV20:FWV22"/>
    <mergeCell ref="FWW20:FWW22"/>
    <mergeCell ref="FWX20:FWX22"/>
    <mergeCell ref="FWY20:FWY22"/>
    <mergeCell ref="FWZ20:FWZ22"/>
    <mergeCell ref="FXA20:FXA22"/>
    <mergeCell ref="FXB20:FXB22"/>
    <mergeCell ref="FXC20:FXC22"/>
    <mergeCell ref="FXD20:FXD22"/>
    <mergeCell ref="FXE20:FXE22"/>
    <mergeCell ref="FXF20:FXF22"/>
    <mergeCell ref="FXG20:FXG22"/>
    <mergeCell ref="FXH20:FXH22"/>
    <mergeCell ref="FXI20:FXI22"/>
    <mergeCell ref="FXJ20:FXJ22"/>
    <mergeCell ref="FWC20:FWC22"/>
    <mergeCell ref="FWD20:FWD22"/>
    <mergeCell ref="FWE20:FWE22"/>
    <mergeCell ref="FWF20:FWF22"/>
    <mergeCell ref="FWG20:FWG22"/>
    <mergeCell ref="FWH20:FWH22"/>
    <mergeCell ref="FWI20:FWI22"/>
    <mergeCell ref="FWJ20:FWJ22"/>
    <mergeCell ref="FWK20:FWK22"/>
    <mergeCell ref="FWL20:FWL22"/>
    <mergeCell ref="FWM20:FWM22"/>
    <mergeCell ref="FWN20:FWN22"/>
    <mergeCell ref="FWO20:FWO22"/>
    <mergeCell ref="FWP20:FWP22"/>
    <mergeCell ref="FWQ20:FWQ22"/>
    <mergeCell ref="FWR20:FWR22"/>
    <mergeCell ref="FWS20:FWS22"/>
    <mergeCell ref="FVL20:FVL22"/>
    <mergeCell ref="FVM20:FVM22"/>
    <mergeCell ref="FVN20:FVN22"/>
    <mergeCell ref="FVO20:FVO22"/>
    <mergeCell ref="FVP20:FVP22"/>
    <mergeCell ref="FVQ20:FVQ22"/>
    <mergeCell ref="FVR20:FVR22"/>
    <mergeCell ref="FVS20:FVS22"/>
    <mergeCell ref="FVT20:FVT22"/>
    <mergeCell ref="FVU20:FVU22"/>
    <mergeCell ref="FVV20:FVV22"/>
    <mergeCell ref="FVW20:FVW22"/>
    <mergeCell ref="FVX20:FVX22"/>
    <mergeCell ref="FVY20:FVY22"/>
    <mergeCell ref="FVZ20:FVZ22"/>
    <mergeCell ref="FWA20:FWA22"/>
    <mergeCell ref="FWB20:FWB22"/>
    <mergeCell ref="FUU20:FUU22"/>
    <mergeCell ref="FUV20:FUV22"/>
    <mergeCell ref="FUW20:FUW22"/>
    <mergeCell ref="FUX20:FUX22"/>
    <mergeCell ref="FUY20:FUY22"/>
    <mergeCell ref="FUZ20:FUZ22"/>
    <mergeCell ref="FVA20:FVA22"/>
    <mergeCell ref="FVB20:FVB22"/>
    <mergeCell ref="FVC20:FVC22"/>
    <mergeCell ref="FVD20:FVD22"/>
    <mergeCell ref="FVE20:FVE22"/>
    <mergeCell ref="FVF20:FVF22"/>
    <mergeCell ref="FVG20:FVG22"/>
    <mergeCell ref="FVH20:FVH22"/>
    <mergeCell ref="FVI20:FVI22"/>
    <mergeCell ref="FVJ20:FVJ22"/>
    <mergeCell ref="FVK20:FVK22"/>
    <mergeCell ref="FUD20:FUD22"/>
    <mergeCell ref="FUE20:FUE22"/>
    <mergeCell ref="FUF20:FUF22"/>
    <mergeCell ref="FUG20:FUG22"/>
    <mergeCell ref="FUH20:FUH22"/>
    <mergeCell ref="FUI20:FUI22"/>
    <mergeCell ref="FUJ20:FUJ22"/>
    <mergeCell ref="FUK20:FUK22"/>
    <mergeCell ref="FUL20:FUL22"/>
    <mergeCell ref="FUM20:FUM22"/>
    <mergeCell ref="FUN20:FUN22"/>
    <mergeCell ref="FUO20:FUO22"/>
    <mergeCell ref="FUP20:FUP22"/>
    <mergeCell ref="FUQ20:FUQ22"/>
    <mergeCell ref="FUR20:FUR22"/>
    <mergeCell ref="FUS20:FUS22"/>
    <mergeCell ref="FUT20:FUT22"/>
    <mergeCell ref="FTM20:FTM22"/>
    <mergeCell ref="FTN20:FTN22"/>
    <mergeCell ref="FTO20:FTO22"/>
    <mergeCell ref="FTP20:FTP22"/>
    <mergeCell ref="FTQ20:FTQ22"/>
    <mergeCell ref="FTR20:FTR22"/>
    <mergeCell ref="FTS20:FTS22"/>
    <mergeCell ref="FTT20:FTT22"/>
    <mergeCell ref="FTU20:FTU22"/>
    <mergeCell ref="FTV20:FTV22"/>
    <mergeCell ref="FTW20:FTW22"/>
    <mergeCell ref="FTX20:FTX22"/>
    <mergeCell ref="FTY20:FTY22"/>
    <mergeCell ref="FTZ20:FTZ22"/>
    <mergeCell ref="FUA20:FUA22"/>
    <mergeCell ref="FUB20:FUB22"/>
    <mergeCell ref="FUC20:FUC22"/>
    <mergeCell ref="FSV20:FSV22"/>
    <mergeCell ref="FSW20:FSW22"/>
    <mergeCell ref="FSX20:FSX22"/>
    <mergeCell ref="FSY20:FSY22"/>
    <mergeCell ref="FSZ20:FSZ22"/>
    <mergeCell ref="FTA20:FTA22"/>
    <mergeCell ref="FTB20:FTB22"/>
    <mergeCell ref="FTC20:FTC22"/>
    <mergeCell ref="FTD20:FTD22"/>
    <mergeCell ref="FTE20:FTE22"/>
    <mergeCell ref="FTF20:FTF22"/>
    <mergeCell ref="FTG20:FTG22"/>
    <mergeCell ref="FTH20:FTH22"/>
    <mergeCell ref="FTI20:FTI22"/>
    <mergeCell ref="FTJ20:FTJ22"/>
    <mergeCell ref="FTK20:FTK22"/>
    <mergeCell ref="FTL20:FTL22"/>
    <mergeCell ref="FSE20:FSE22"/>
    <mergeCell ref="FSF20:FSF22"/>
    <mergeCell ref="FSG20:FSG22"/>
    <mergeCell ref="FSH20:FSH22"/>
    <mergeCell ref="FSI20:FSI22"/>
    <mergeCell ref="FSJ20:FSJ22"/>
    <mergeCell ref="FSK20:FSK22"/>
    <mergeCell ref="FSL20:FSL22"/>
    <mergeCell ref="FSM20:FSM22"/>
    <mergeCell ref="FSN20:FSN22"/>
    <mergeCell ref="FSO20:FSO22"/>
    <mergeCell ref="FSP20:FSP22"/>
    <mergeCell ref="FSQ20:FSQ22"/>
    <mergeCell ref="FSR20:FSR22"/>
    <mergeCell ref="FSS20:FSS22"/>
    <mergeCell ref="FST20:FST22"/>
    <mergeCell ref="FSU20:FSU22"/>
    <mergeCell ref="FRN20:FRN22"/>
    <mergeCell ref="FRO20:FRO22"/>
    <mergeCell ref="FRP20:FRP22"/>
    <mergeCell ref="FRQ20:FRQ22"/>
    <mergeCell ref="FRR20:FRR22"/>
    <mergeCell ref="FRS20:FRS22"/>
    <mergeCell ref="FRT20:FRT22"/>
    <mergeCell ref="FRU20:FRU22"/>
    <mergeCell ref="FRV20:FRV22"/>
    <mergeCell ref="FRW20:FRW22"/>
    <mergeCell ref="FRX20:FRX22"/>
    <mergeCell ref="FRY20:FRY22"/>
    <mergeCell ref="FRZ20:FRZ22"/>
    <mergeCell ref="FSA20:FSA22"/>
    <mergeCell ref="FSB20:FSB22"/>
    <mergeCell ref="FSC20:FSC22"/>
    <mergeCell ref="FSD20:FSD22"/>
    <mergeCell ref="FQW20:FQW22"/>
    <mergeCell ref="FQX20:FQX22"/>
    <mergeCell ref="FQY20:FQY22"/>
    <mergeCell ref="FQZ20:FQZ22"/>
    <mergeCell ref="FRA20:FRA22"/>
    <mergeCell ref="FRB20:FRB22"/>
    <mergeCell ref="FRC20:FRC22"/>
    <mergeCell ref="FRD20:FRD22"/>
    <mergeCell ref="FRE20:FRE22"/>
    <mergeCell ref="FRF20:FRF22"/>
    <mergeCell ref="FRG20:FRG22"/>
    <mergeCell ref="FRH20:FRH22"/>
    <mergeCell ref="FRI20:FRI22"/>
    <mergeCell ref="FRJ20:FRJ22"/>
    <mergeCell ref="FRK20:FRK22"/>
    <mergeCell ref="FRL20:FRL22"/>
    <mergeCell ref="FRM20:FRM22"/>
    <mergeCell ref="FQF20:FQF22"/>
    <mergeCell ref="FQG20:FQG22"/>
    <mergeCell ref="FQH20:FQH22"/>
    <mergeCell ref="FQI20:FQI22"/>
    <mergeCell ref="FQJ20:FQJ22"/>
    <mergeCell ref="FQK20:FQK22"/>
    <mergeCell ref="FQL20:FQL22"/>
    <mergeCell ref="FQM20:FQM22"/>
    <mergeCell ref="FQN20:FQN22"/>
    <mergeCell ref="FQO20:FQO22"/>
    <mergeCell ref="FQP20:FQP22"/>
    <mergeCell ref="FQQ20:FQQ22"/>
    <mergeCell ref="FQR20:FQR22"/>
    <mergeCell ref="FQS20:FQS22"/>
    <mergeCell ref="FQT20:FQT22"/>
    <mergeCell ref="FQU20:FQU22"/>
    <mergeCell ref="FQV20:FQV22"/>
    <mergeCell ref="FPO20:FPO22"/>
    <mergeCell ref="FPP20:FPP22"/>
    <mergeCell ref="FPQ20:FPQ22"/>
    <mergeCell ref="FPR20:FPR22"/>
    <mergeCell ref="FPS20:FPS22"/>
    <mergeCell ref="FPT20:FPT22"/>
    <mergeCell ref="FPU20:FPU22"/>
    <mergeCell ref="FPV20:FPV22"/>
    <mergeCell ref="FPW20:FPW22"/>
    <mergeCell ref="FPX20:FPX22"/>
    <mergeCell ref="FPY20:FPY22"/>
    <mergeCell ref="FPZ20:FPZ22"/>
    <mergeCell ref="FQA20:FQA22"/>
    <mergeCell ref="FQB20:FQB22"/>
    <mergeCell ref="FQC20:FQC22"/>
    <mergeCell ref="FQD20:FQD22"/>
    <mergeCell ref="FQE20:FQE22"/>
    <mergeCell ref="FOX20:FOX22"/>
    <mergeCell ref="FOY20:FOY22"/>
    <mergeCell ref="FOZ20:FOZ22"/>
    <mergeCell ref="FPA20:FPA22"/>
    <mergeCell ref="FPB20:FPB22"/>
    <mergeCell ref="FPC20:FPC22"/>
    <mergeCell ref="FPD20:FPD22"/>
    <mergeCell ref="FPE20:FPE22"/>
    <mergeCell ref="FPF20:FPF22"/>
    <mergeCell ref="FPG20:FPG22"/>
    <mergeCell ref="FPH20:FPH22"/>
    <mergeCell ref="FPI20:FPI22"/>
    <mergeCell ref="FPJ20:FPJ22"/>
    <mergeCell ref="FPK20:FPK22"/>
    <mergeCell ref="FPL20:FPL22"/>
    <mergeCell ref="FPM20:FPM22"/>
    <mergeCell ref="FPN20:FPN22"/>
    <mergeCell ref="FOG20:FOG22"/>
    <mergeCell ref="FOH20:FOH22"/>
    <mergeCell ref="FOI20:FOI22"/>
    <mergeCell ref="FOJ20:FOJ22"/>
    <mergeCell ref="FOK20:FOK22"/>
    <mergeCell ref="FOL20:FOL22"/>
    <mergeCell ref="FOM20:FOM22"/>
    <mergeCell ref="FON20:FON22"/>
    <mergeCell ref="FOO20:FOO22"/>
    <mergeCell ref="FOP20:FOP22"/>
    <mergeCell ref="FOQ20:FOQ22"/>
    <mergeCell ref="FOR20:FOR22"/>
    <mergeCell ref="FOS20:FOS22"/>
    <mergeCell ref="FOT20:FOT22"/>
    <mergeCell ref="FOU20:FOU22"/>
    <mergeCell ref="FOV20:FOV22"/>
    <mergeCell ref="FOW20:FOW22"/>
    <mergeCell ref="FNP20:FNP22"/>
    <mergeCell ref="FNQ20:FNQ22"/>
    <mergeCell ref="FNR20:FNR22"/>
    <mergeCell ref="FNS20:FNS22"/>
    <mergeCell ref="FNT20:FNT22"/>
    <mergeCell ref="FNU20:FNU22"/>
    <mergeCell ref="FNV20:FNV22"/>
    <mergeCell ref="FNW20:FNW22"/>
    <mergeCell ref="FNX20:FNX22"/>
    <mergeCell ref="FNY20:FNY22"/>
    <mergeCell ref="FNZ20:FNZ22"/>
    <mergeCell ref="FOA20:FOA22"/>
    <mergeCell ref="FOB20:FOB22"/>
    <mergeCell ref="FOC20:FOC22"/>
    <mergeCell ref="FOD20:FOD22"/>
    <mergeCell ref="FOE20:FOE22"/>
    <mergeCell ref="FOF20:FOF22"/>
    <mergeCell ref="FMY20:FMY22"/>
    <mergeCell ref="FMZ20:FMZ22"/>
    <mergeCell ref="FNA20:FNA22"/>
    <mergeCell ref="FNB20:FNB22"/>
    <mergeCell ref="FNC20:FNC22"/>
    <mergeCell ref="FND20:FND22"/>
    <mergeCell ref="FNE20:FNE22"/>
    <mergeCell ref="FNF20:FNF22"/>
    <mergeCell ref="FNG20:FNG22"/>
    <mergeCell ref="FNH20:FNH22"/>
    <mergeCell ref="FNI20:FNI22"/>
    <mergeCell ref="FNJ20:FNJ22"/>
    <mergeCell ref="FNK20:FNK22"/>
    <mergeCell ref="FNL20:FNL22"/>
    <mergeCell ref="FNM20:FNM22"/>
    <mergeCell ref="FNN20:FNN22"/>
    <mergeCell ref="FNO20:FNO22"/>
    <mergeCell ref="FMH20:FMH22"/>
    <mergeCell ref="FMI20:FMI22"/>
    <mergeCell ref="FMJ20:FMJ22"/>
    <mergeCell ref="FMK20:FMK22"/>
    <mergeCell ref="FML20:FML22"/>
    <mergeCell ref="FMM20:FMM22"/>
    <mergeCell ref="FMN20:FMN22"/>
    <mergeCell ref="FMO20:FMO22"/>
    <mergeCell ref="FMP20:FMP22"/>
    <mergeCell ref="FMQ20:FMQ22"/>
    <mergeCell ref="FMR20:FMR22"/>
    <mergeCell ref="FMS20:FMS22"/>
    <mergeCell ref="FMT20:FMT22"/>
    <mergeCell ref="FMU20:FMU22"/>
    <mergeCell ref="FMV20:FMV22"/>
    <mergeCell ref="FMW20:FMW22"/>
    <mergeCell ref="FMX20:FMX22"/>
    <mergeCell ref="FLQ20:FLQ22"/>
    <mergeCell ref="FLR20:FLR22"/>
    <mergeCell ref="FLS20:FLS22"/>
    <mergeCell ref="FLT20:FLT22"/>
    <mergeCell ref="FLU20:FLU22"/>
    <mergeCell ref="FLV20:FLV22"/>
    <mergeCell ref="FLW20:FLW22"/>
    <mergeCell ref="FLX20:FLX22"/>
    <mergeCell ref="FLY20:FLY22"/>
    <mergeCell ref="FLZ20:FLZ22"/>
    <mergeCell ref="FMA20:FMA22"/>
    <mergeCell ref="FMB20:FMB22"/>
    <mergeCell ref="FMC20:FMC22"/>
    <mergeCell ref="FMD20:FMD22"/>
    <mergeCell ref="FME20:FME22"/>
    <mergeCell ref="FMF20:FMF22"/>
    <mergeCell ref="FMG20:FMG22"/>
    <mergeCell ref="FKZ20:FKZ22"/>
    <mergeCell ref="FLA20:FLA22"/>
    <mergeCell ref="FLB20:FLB22"/>
    <mergeCell ref="FLC20:FLC22"/>
    <mergeCell ref="FLD20:FLD22"/>
    <mergeCell ref="FLE20:FLE22"/>
    <mergeCell ref="FLF20:FLF22"/>
    <mergeCell ref="FLG20:FLG22"/>
    <mergeCell ref="FLH20:FLH22"/>
    <mergeCell ref="FLI20:FLI22"/>
    <mergeCell ref="FLJ20:FLJ22"/>
    <mergeCell ref="FLK20:FLK22"/>
    <mergeCell ref="FLL20:FLL22"/>
    <mergeCell ref="FLM20:FLM22"/>
    <mergeCell ref="FLN20:FLN22"/>
    <mergeCell ref="FLO20:FLO22"/>
    <mergeCell ref="FLP20:FLP22"/>
    <mergeCell ref="FKI20:FKI22"/>
    <mergeCell ref="FKJ20:FKJ22"/>
    <mergeCell ref="FKK20:FKK22"/>
    <mergeCell ref="FKL20:FKL22"/>
    <mergeCell ref="FKM20:FKM22"/>
    <mergeCell ref="FKN20:FKN22"/>
    <mergeCell ref="FKO20:FKO22"/>
    <mergeCell ref="FKP20:FKP22"/>
    <mergeCell ref="FKQ20:FKQ22"/>
    <mergeCell ref="FKR20:FKR22"/>
    <mergeCell ref="FKS20:FKS22"/>
    <mergeCell ref="FKT20:FKT22"/>
    <mergeCell ref="FKU20:FKU22"/>
    <mergeCell ref="FKV20:FKV22"/>
    <mergeCell ref="FKW20:FKW22"/>
    <mergeCell ref="FKX20:FKX22"/>
    <mergeCell ref="FKY20:FKY22"/>
    <mergeCell ref="FJR20:FJR22"/>
    <mergeCell ref="FJS20:FJS22"/>
    <mergeCell ref="FJT20:FJT22"/>
    <mergeCell ref="FJU20:FJU22"/>
    <mergeCell ref="FJV20:FJV22"/>
    <mergeCell ref="FJW20:FJW22"/>
    <mergeCell ref="FJX20:FJX22"/>
    <mergeCell ref="FJY20:FJY22"/>
    <mergeCell ref="FJZ20:FJZ22"/>
    <mergeCell ref="FKA20:FKA22"/>
    <mergeCell ref="FKB20:FKB22"/>
    <mergeCell ref="FKC20:FKC22"/>
    <mergeCell ref="FKD20:FKD22"/>
    <mergeCell ref="FKE20:FKE22"/>
    <mergeCell ref="FKF20:FKF22"/>
    <mergeCell ref="FKG20:FKG22"/>
    <mergeCell ref="FKH20:FKH22"/>
    <mergeCell ref="FJA20:FJA22"/>
    <mergeCell ref="FJB20:FJB22"/>
    <mergeCell ref="FJC20:FJC22"/>
    <mergeCell ref="FJD20:FJD22"/>
    <mergeCell ref="FJE20:FJE22"/>
    <mergeCell ref="FJF20:FJF22"/>
    <mergeCell ref="FJG20:FJG22"/>
    <mergeCell ref="FJH20:FJH22"/>
    <mergeCell ref="FJI20:FJI22"/>
    <mergeCell ref="FJJ20:FJJ22"/>
    <mergeCell ref="FJK20:FJK22"/>
    <mergeCell ref="FJL20:FJL22"/>
    <mergeCell ref="FJM20:FJM22"/>
    <mergeCell ref="FJN20:FJN22"/>
    <mergeCell ref="FJO20:FJO22"/>
    <mergeCell ref="FJP20:FJP22"/>
    <mergeCell ref="FJQ20:FJQ22"/>
    <mergeCell ref="FIJ20:FIJ22"/>
    <mergeCell ref="FIK20:FIK22"/>
    <mergeCell ref="FIL20:FIL22"/>
    <mergeCell ref="FIM20:FIM22"/>
    <mergeCell ref="FIN20:FIN22"/>
    <mergeCell ref="FIO20:FIO22"/>
    <mergeCell ref="FIP20:FIP22"/>
    <mergeCell ref="FIQ20:FIQ22"/>
    <mergeCell ref="FIR20:FIR22"/>
    <mergeCell ref="FIS20:FIS22"/>
    <mergeCell ref="FIT20:FIT22"/>
    <mergeCell ref="FIU20:FIU22"/>
    <mergeCell ref="FIV20:FIV22"/>
    <mergeCell ref="FIW20:FIW22"/>
    <mergeCell ref="FIX20:FIX22"/>
    <mergeCell ref="FIY20:FIY22"/>
    <mergeCell ref="FIZ20:FIZ22"/>
    <mergeCell ref="FHS20:FHS22"/>
    <mergeCell ref="FHT20:FHT22"/>
    <mergeCell ref="FHU20:FHU22"/>
    <mergeCell ref="FHV20:FHV22"/>
    <mergeCell ref="FHW20:FHW22"/>
    <mergeCell ref="FHX20:FHX22"/>
    <mergeCell ref="FHY20:FHY22"/>
    <mergeCell ref="FHZ20:FHZ22"/>
    <mergeCell ref="FIA20:FIA22"/>
    <mergeCell ref="FIB20:FIB22"/>
    <mergeCell ref="FIC20:FIC22"/>
    <mergeCell ref="FID20:FID22"/>
    <mergeCell ref="FIE20:FIE22"/>
    <mergeCell ref="FIF20:FIF22"/>
    <mergeCell ref="FIG20:FIG22"/>
    <mergeCell ref="FIH20:FIH22"/>
    <mergeCell ref="FII20:FII22"/>
    <mergeCell ref="FHB20:FHB22"/>
    <mergeCell ref="FHC20:FHC22"/>
    <mergeCell ref="FHD20:FHD22"/>
    <mergeCell ref="FHE20:FHE22"/>
    <mergeCell ref="FHF20:FHF22"/>
    <mergeCell ref="FHG20:FHG22"/>
    <mergeCell ref="FHH20:FHH22"/>
    <mergeCell ref="FHI20:FHI22"/>
    <mergeCell ref="FHJ20:FHJ22"/>
    <mergeCell ref="FHK20:FHK22"/>
    <mergeCell ref="FHL20:FHL22"/>
    <mergeCell ref="FHM20:FHM22"/>
    <mergeCell ref="FHN20:FHN22"/>
    <mergeCell ref="FHO20:FHO22"/>
    <mergeCell ref="FHP20:FHP22"/>
    <mergeCell ref="FHQ20:FHQ22"/>
    <mergeCell ref="FHR20:FHR22"/>
    <mergeCell ref="FGK20:FGK22"/>
    <mergeCell ref="FGL20:FGL22"/>
    <mergeCell ref="FGM20:FGM22"/>
    <mergeCell ref="FGN20:FGN22"/>
    <mergeCell ref="FGO20:FGO22"/>
    <mergeCell ref="FGP20:FGP22"/>
    <mergeCell ref="FGQ20:FGQ22"/>
    <mergeCell ref="FGR20:FGR22"/>
    <mergeCell ref="FGS20:FGS22"/>
    <mergeCell ref="FGT20:FGT22"/>
    <mergeCell ref="FGU20:FGU22"/>
    <mergeCell ref="FGV20:FGV22"/>
    <mergeCell ref="FGW20:FGW22"/>
    <mergeCell ref="FGX20:FGX22"/>
    <mergeCell ref="FGY20:FGY22"/>
    <mergeCell ref="FGZ20:FGZ22"/>
    <mergeCell ref="FHA20:FHA22"/>
    <mergeCell ref="FFT20:FFT22"/>
    <mergeCell ref="FFU20:FFU22"/>
    <mergeCell ref="FFV20:FFV22"/>
    <mergeCell ref="FFW20:FFW22"/>
    <mergeCell ref="FFX20:FFX22"/>
    <mergeCell ref="FFY20:FFY22"/>
    <mergeCell ref="FFZ20:FFZ22"/>
    <mergeCell ref="FGA20:FGA22"/>
    <mergeCell ref="FGB20:FGB22"/>
    <mergeCell ref="FGC20:FGC22"/>
    <mergeCell ref="FGD20:FGD22"/>
    <mergeCell ref="FGE20:FGE22"/>
    <mergeCell ref="FGF20:FGF22"/>
    <mergeCell ref="FGG20:FGG22"/>
    <mergeCell ref="FGH20:FGH22"/>
    <mergeCell ref="FGI20:FGI22"/>
    <mergeCell ref="FGJ20:FGJ22"/>
    <mergeCell ref="FFC20:FFC22"/>
    <mergeCell ref="FFD20:FFD22"/>
    <mergeCell ref="FFE20:FFE22"/>
    <mergeCell ref="FFF20:FFF22"/>
    <mergeCell ref="FFG20:FFG22"/>
    <mergeCell ref="FFH20:FFH22"/>
    <mergeCell ref="FFI20:FFI22"/>
    <mergeCell ref="FFJ20:FFJ22"/>
    <mergeCell ref="FFK20:FFK22"/>
    <mergeCell ref="FFL20:FFL22"/>
    <mergeCell ref="FFM20:FFM22"/>
    <mergeCell ref="FFN20:FFN22"/>
    <mergeCell ref="FFO20:FFO22"/>
    <mergeCell ref="FFP20:FFP22"/>
    <mergeCell ref="FFQ20:FFQ22"/>
    <mergeCell ref="FFR20:FFR22"/>
    <mergeCell ref="FFS20:FFS22"/>
    <mergeCell ref="FEL20:FEL22"/>
    <mergeCell ref="FEM20:FEM22"/>
    <mergeCell ref="FEN20:FEN22"/>
    <mergeCell ref="FEO20:FEO22"/>
    <mergeCell ref="FEP20:FEP22"/>
    <mergeCell ref="FEQ20:FEQ22"/>
    <mergeCell ref="FER20:FER22"/>
    <mergeCell ref="FES20:FES22"/>
    <mergeCell ref="FET20:FET22"/>
    <mergeCell ref="FEU20:FEU22"/>
    <mergeCell ref="FEV20:FEV22"/>
    <mergeCell ref="FEW20:FEW22"/>
    <mergeCell ref="FEX20:FEX22"/>
    <mergeCell ref="FEY20:FEY22"/>
    <mergeCell ref="FEZ20:FEZ22"/>
    <mergeCell ref="FFA20:FFA22"/>
    <mergeCell ref="FFB20:FFB22"/>
    <mergeCell ref="FDU20:FDU22"/>
    <mergeCell ref="FDV20:FDV22"/>
    <mergeCell ref="FDW20:FDW22"/>
    <mergeCell ref="FDX20:FDX22"/>
    <mergeCell ref="FDY20:FDY22"/>
    <mergeCell ref="FDZ20:FDZ22"/>
    <mergeCell ref="FEA20:FEA22"/>
    <mergeCell ref="FEB20:FEB22"/>
    <mergeCell ref="FEC20:FEC22"/>
    <mergeCell ref="FED20:FED22"/>
    <mergeCell ref="FEE20:FEE22"/>
    <mergeCell ref="FEF20:FEF22"/>
    <mergeCell ref="FEG20:FEG22"/>
    <mergeCell ref="FEH20:FEH22"/>
    <mergeCell ref="FEI20:FEI22"/>
    <mergeCell ref="FEJ20:FEJ22"/>
    <mergeCell ref="FEK20:FEK22"/>
    <mergeCell ref="FDD20:FDD22"/>
    <mergeCell ref="FDE20:FDE22"/>
    <mergeCell ref="FDF20:FDF22"/>
    <mergeCell ref="FDG20:FDG22"/>
    <mergeCell ref="FDH20:FDH22"/>
    <mergeCell ref="FDI20:FDI22"/>
    <mergeCell ref="FDJ20:FDJ22"/>
    <mergeCell ref="FDK20:FDK22"/>
    <mergeCell ref="FDL20:FDL22"/>
    <mergeCell ref="FDM20:FDM22"/>
    <mergeCell ref="FDN20:FDN22"/>
    <mergeCell ref="FDO20:FDO22"/>
    <mergeCell ref="FDP20:FDP22"/>
    <mergeCell ref="FDQ20:FDQ22"/>
    <mergeCell ref="FDR20:FDR22"/>
    <mergeCell ref="FDS20:FDS22"/>
    <mergeCell ref="FDT20:FDT22"/>
    <mergeCell ref="FCM20:FCM22"/>
    <mergeCell ref="FCN20:FCN22"/>
    <mergeCell ref="FCO20:FCO22"/>
    <mergeCell ref="FCP20:FCP22"/>
    <mergeCell ref="FCQ20:FCQ22"/>
    <mergeCell ref="FCR20:FCR22"/>
    <mergeCell ref="FCS20:FCS22"/>
    <mergeCell ref="FCT20:FCT22"/>
    <mergeCell ref="FCU20:FCU22"/>
    <mergeCell ref="FCV20:FCV22"/>
    <mergeCell ref="FCW20:FCW22"/>
    <mergeCell ref="FCX20:FCX22"/>
    <mergeCell ref="FCY20:FCY22"/>
    <mergeCell ref="FCZ20:FCZ22"/>
    <mergeCell ref="FDA20:FDA22"/>
    <mergeCell ref="FDB20:FDB22"/>
    <mergeCell ref="FDC20:FDC22"/>
    <mergeCell ref="FBV20:FBV22"/>
    <mergeCell ref="FBW20:FBW22"/>
    <mergeCell ref="FBX20:FBX22"/>
    <mergeCell ref="FBY20:FBY22"/>
    <mergeCell ref="FBZ20:FBZ22"/>
    <mergeCell ref="FCA20:FCA22"/>
    <mergeCell ref="FCB20:FCB22"/>
    <mergeCell ref="FCC20:FCC22"/>
    <mergeCell ref="FCD20:FCD22"/>
    <mergeCell ref="FCE20:FCE22"/>
    <mergeCell ref="FCF20:FCF22"/>
    <mergeCell ref="FCG20:FCG22"/>
    <mergeCell ref="FCH20:FCH22"/>
    <mergeCell ref="FCI20:FCI22"/>
    <mergeCell ref="FCJ20:FCJ22"/>
    <mergeCell ref="FCK20:FCK22"/>
    <mergeCell ref="FCL20:FCL22"/>
    <mergeCell ref="FBE20:FBE22"/>
    <mergeCell ref="FBF20:FBF22"/>
    <mergeCell ref="FBG20:FBG22"/>
    <mergeCell ref="FBH20:FBH22"/>
    <mergeCell ref="FBI20:FBI22"/>
    <mergeCell ref="FBJ20:FBJ22"/>
    <mergeCell ref="FBK20:FBK22"/>
    <mergeCell ref="FBL20:FBL22"/>
    <mergeCell ref="FBM20:FBM22"/>
    <mergeCell ref="FBN20:FBN22"/>
    <mergeCell ref="FBO20:FBO22"/>
    <mergeCell ref="FBP20:FBP22"/>
    <mergeCell ref="FBQ20:FBQ22"/>
    <mergeCell ref="FBR20:FBR22"/>
    <mergeCell ref="FBS20:FBS22"/>
    <mergeCell ref="FBT20:FBT22"/>
    <mergeCell ref="FBU20:FBU22"/>
    <mergeCell ref="FAN20:FAN22"/>
    <mergeCell ref="FAO20:FAO22"/>
    <mergeCell ref="FAP20:FAP22"/>
    <mergeCell ref="FAQ20:FAQ22"/>
    <mergeCell ref="FAR20:FAR22"/>
    <mergeCell ref="FAS20:FAS22"/>
    <mergeCell ref="FAT20:FAT22"/>
    <mergeCell ref="FAU20:FAU22"/>
    <mergeCell ref="FAV20:FAV22"/>
    <mergeCell ref="FAW20:FAW22"/>
    <mergeCell ref="FAX20:FAX22"/>
    <mergeCell ref="FAY20:FAY22"/>
    <mergeCell ref="FAZ20:FAZ22"/>
    <mergeCell ref="FBA20:FBA22"/>
    <mergeCell ref="FBB20:FBB22"/>
    <mergeCell ref="FBC20:FBC22"/>
    <mergeCell ref="FBD20:FBD22"/>
    <mergeCell ref="EZW20:EZW22"/>
    <mergeCell ref="EZX20:EZX22"/>
    <mergeCell ref="EZY20:EZY22"/>
    <mergeCell ref="EZZ20:EZZ22"/>
    <mergeCell ref="FAA20:FAA22"/>
    <mergeCell ref="FAB20:FAB22"/>
    <mergeCell ref="FAC20:FAC22"/>
    <mergeCell ref="FAD20:FAD22"/>
    <mergeCell ref="FAE20:FAE22"/>
    <mergeCell ref="FAF20:FAF22"/>
    <mergeCell ref="FAG20:FAG22"/>
    <mergeCell ref="FAH20:FAH22"/>
    <mergeCell ref="FAI20:FAI22"/>
    <mergeCell ref="FAJ20:FAJ22"/>
    <mergeCell ref="FAK20:FAK22"/>
    <mergeCell ref="FAL20:FAL22"/>
    <mergeCell ref="FAM20:FAM22"/>
    <mergeCell ref="EZF20:EZF22"/>
    <mergeCell ref="EZG20:EZG22"/>
    <mergeCell ref="EZH20:EZH22"/>
    <mergeCell ref="EZI20:EZI22"/>
    <mergeCell ref="EZJ20:EZJ22"/>
    <mergeCell ref="EZK20:EZK22"/>
    <mergeCell ref="EZL20:EZL22"/>
    <mergeCell ref="EZM20:EZM22"/>
    <mergeCell ref="EZN20:EZN22"/>
    <mergeCell ref="EZO20:EZO22"/>
    <mergeCell ref="EZP20:EZP22"/>
    <mergeCell ref="EZQ20:EZQ22"/>
    <mergeCell ref="EZR20:EZR22"/>
    <mergeCell ref="EZS20:EZS22"/>
    <mergeCell ref="EZT20:EZT22"/>
    <mergeCell ref="EZU20:EZU22"/>
    <mergeCell ref="EZV20:EZV22"/>
    <mergeCell ref="EYO20:EYO22"/>
    <mergeCell ref="EYP20:EYP22"/>
    <mergeCell ref="EYQ20:EYQ22"/>
    <mergeCell ref="EYR20:EYR22"/>
    <mergeCell ref="EYS20:EYS22"/>
    <mergeCell ref="EYT20:EYT22"/>
    <mergeCell ref="EYU20:EYU22"/>
    <mergeCell ref="EYV20:EYV22"/>
    <mergeCell ref="EYW20:EYW22"/>
    <mergeCell ref="EYX20:EYX22"/>
    <mergeCell ref="EYY20:EYY22"/>
    <mergeCell ref="EYZ20:EYZ22"/>
    <mergeCell ref="EZA20:EZA22"/>
    <mergeCell ref="EZB20:EZB22"/>
    <mergeCell ref="EZC20:EZC22"/>
    <mergeCell ref="EZD20:EZD22"/>
    <mergeCell ref="EZE20:EZE22"/>
    <mergeCell ref="EXX20:EXX22"/>
    <mergeCell ref="EXY20:EXY22"/>
    <mergeCell ref="EXZ20:EXZ22"/>
    <mergeCell ref="EYA20:EYA22"/>
    <mergeCell ref="EYB20:EYB22"/>
    <mergeCell ref="EYC20:EYC22"/>
    <mergeCell ref="EYD20:EYD22"/>
    <mergeCell ref="EYE20:EYE22"/>
    <mergeCell ref="EYF20:EYF22"/>
    <mergeCell ref="EYG20:EYG22"/>
    <mergeCell ref="EYH20:EYH22"/>
    <mergeCell ref="EYI20:EYI22"/>
    <mergeCell ref="EYJ20:EYJ22"/>
    <mergeCell ref="EYK20:EYK22"/>
    <mergeCell ref="EYL20:EYL22"/>
    <mergeCell ref="EYM20:EYM22"/>
    <mergeCell ref="EYN20:EYN22"/>
    <mergeCell ref="EXG20:EXG22"/>
    <mergeCell ref="EXH20:EXH22"/>
    <mergeCell ref="EXI20:EXI22"/>
    <mergeCell ref="EXJ20:EXJ22"/>
    <mergeCell ref="EXK20:EXK22"/>
    <mergeCell ref="EXL20:EXL22"/>
    <mergeCell ref="EXM20:EXM22"/>
    <mergeCell ref="EXN20:EXN22"/>
    <mergeCell ref="EXO20:EXO22"/>
    <mergeCell ref="EXP20:EXP22"/>
    <mergeCell ref="EXQ20:EXQ22"/>
    <mergeCell ref="EXR20:EXR22"/>
    <mergeCell ref="EXS20:EXS22"/>
    <mergeCell ref="EXT20:EXT22"/>
    <mergeCell ref="EXU20:EXU22"/>
    <mergeCell ref="EXV20:EXV22"/>
    <mergeCell ref="EXW20:EXW22"/>
    <mergeCell ref="EWP20:EWP22"/>
    <mergeCell ref="EWQ20:EWQ22"/>
    <mergeCell ref="EWR20:EWR22"/>
    <mergeCell ref="EWS20:EWS22"/>
    <mergeCell ref="EWT20:EWT22"/>
    <mergeCell ref="EWU20:EWU22"/>
    <mergeCell ref="EWV20:EWV22"/>
    <mergeCell ref="EWW20:EWW22"/>
    <mergeCell ref="EWX20:EWX22"/>
    <mergeCell ref="EWY20:EWY22"/>
    <mergeCell ref="EWZ20:EWZ22"/>
    <mergeCell ref="EXA20:EXA22"/>
    <mergeCell ref="EXB20:EXB22"/>
    <mergeCell ref="EXC20:EXC22"/>
    <mergeCell ref="EXD20:EXD22"/>
    <mergeCell ref="EXE20:EXE22"/>
    <mergeCell ref="EXF20:EXF22"/>
    <mergeCell ref="EVY20:EVY22"/>
    <mergeCell ref="EVZ20:EVZ22"/>
    <mergeCell ref="EWA20:EWA22"/>
    <mergeCell ref="EWB20:EWB22"/>
    <mergeCell ref="EWC20:EWC22"/>
    <mergeCell ref="EWD20:EWD22"/>
    <mergeCell ref="EWE20:EWE22"/>
    <mergeCell ref="EWF20:EWF22"/>
    <mergeCell ref="EWG20:EWG22"/>
    <mergeCell ref="EWH20:EWH22"/>
    <mergeCell ref="EWI20:EWI22"/>
    <mergeCell ref="EWJ20:EWJ22"/>
    <mergeCell ref="EWK20:EWK22"/>
    <mergeCell ref="EWL20:EWL22"/>
    <mergeCell ref="EWM20:EWM22"/>
    <mergeCell ref="EWN20:EWN22"/>
    <mergeCell ref="EWO20:EWO22"/>
    <mergeCell ref="EVH20:EVH22"/>
    <mergeCell ref="EVI20:EVI22"/>
    <mergeCell ref="EVJ20:EVJ22"/>
    <mergeCell ref="EVK20:EVK22"/>
    <mergeCell ref="EVL20:EVL22"/>
    <mergeCell ref="EVM20:EVM22"/>
    <mergeCell ref="EVN20:EVN22"/>
    <mergeCell ref="EVO20:EVO22"/>
    <mergeCell ref="EVP20:EVP22"/>
    <mergeCell ref="EVQ20:EVQ22"/>
    <mergeCell ref="EVR20:EVR22"/>
    <mergeCell ref="EVS20:EVS22"/>
    <mergeCell ref="EVT20:EVT22"/>
    <mergeCell ref="EVU20:EVU22"/>
    <mergeCell ref="EVV20:EVV22"/>
    <mergeCell ref="EVW20:EVW22"/>
    <mergeCell ref="EVX20:EVX22"/>
    <mergeCell ref="EUQ20:EUQ22"/>
    <mergeCell ref="EUR20:EUR22"/>
    <mergeCell ref="EUS20:EUS22"/>
    <mergeCell ref="EUT20:EUT22"/>
    <mergeCell ref="EUU20:EUU22"/>
    <mergeCell ref="EUV20:EUV22"/>
    <mergeCell ref="EUW20:EUW22"/>
    <mergeCell ref="EUX20:EUX22"/>
    <mergeCell ref="EUY20:EUY22"/>
    <mergeCell ref="EUZ20:EUZ22"/>
    <mergeCell ref="EVA20:EVA22"/>
    <mergeCell ref="EVB20:EVB22"/>
    <mergeCell ref="EVC20:EVC22"/>
    <mergeCell ref="EVD20:EVD22"/>
    <mergeCell ref="EVE20:EVE22"/>
    <mergeCell ref="EVF20:EVF22"/>
    <mergeCell ref="EVG20:EVG22"/>
    <mergeCell ref="ETZ20:ETZ22"/>
    <mergeCell ref="EUA20:EUA22"/>
    <mergeCell ref="EUB20:EUB22"/>
    <mergeCell ref="EUC20:EUC22"/>
    <mergeCell ref="EUD20:EUD22"/>
    <mergeCell ref="EUE20:EUE22"/>
    <mergeCell ref="EUF20:EUF22"/>
    <mergeCell ref="EUG20:EUG22"/>
    <mergeCell ref="EUH20:EUH22"/>
    <mergeCell ref="EUI20:EUI22"/>
    <mergeCell ref="EUJ20:EUJ22"/>
    <mergeCell ref="EUK20:EUK22"/>
    <mergeCell ref="EUL20:EUL22"/>
    <mergeCell ref="EUM20:EUM22"/>
    <mergeCell ref="EUN20:EUN22"/>
    <mergeCell ref="EUO20:EUO22"/>
    <mergeCell ref="EUP20:EUP22"/>
    <mergeCell ref="ETI20:ETI22"/>
    <mergeCell ref="ETJ20:ETJ22"/>
    <mergeCell ref="ETK20:ETK22"/>
    <mergeCell ref="ETL20:ETL22"/>
    <mergeCell ref="ETM20:ETM22"/>
    <mergeCell ref="ETN20:ETN22"/>
    <mergeCell ref="ETO20:ETO22"/>
    <mergeCell ref="ETP20:ETP22"/>
    <mergeCell ref="ETQ20:ETQ22"/>
    <mergeCell ref="ETR20:ETR22"/>
    <mergeCell ref="ETS20:ETS22"/>
    <mergeCell ref="ETT20:ETT22"/>
    <mergeCell ref="ETU20:ETU22"/>
    <mergeCell ref="ETV20:ETV22"/>
    <mergeCell ref="ETW20:ETW22"/>
    <mergeCell ref="ETX20:ETX22"/>
    <mergeCell ref="ETY20:ETY22"/>
    <mergeCell ref="ESR20:ESR22"/>
    <mergeCell ref="ESS20:ESS22"/>
    <mergeCell ref="EST20:EST22"/>
    <mergeCell ref="ESU20:ESU22"/>
    <mergeCell ref="ESV20:ESV22"/>
    <mergeCell ref="ESW20:ESW22"/>
    <mergeCell ref="ESX20:ESX22"/>
    <mergeCell ref="ESY20:ESY22"/>
    <mergeCell ref="ESZ20:ESZ22"/>
    <mergeCell ref="ETA20:ETA22"/>
    <mergeCell ref="ETB20:ETB22"/>
    <mergeCell ref="ETC20:ETC22"/>
    <mergeCell ref="ETD20:ETD22"/>
    <mergeCell ref="ETE20:ETE22"/>
    <mergeCell ref="ETF20:ETF22"/>
    <mergeCell ref="ETG20:ETG22"/>
    <mergeCell ref="ETH20:ETH22"/>
    <mergeCell ref="ESA20:ESA22"/>
    <mergeCell ref="ESB20:ESB22"/>
    <mergeCell ref="ESC20:ESC22"/>
    <mergeCell ref="ESD20:ESD22"/>
    <mergeCell ref="ESE20:ESE22"/>
    <mergeCell ref="ESF20:ESF22"/>
    <mergeCell ref="ESG20:ESG22"/>
    <mergeCell ref="ESH20:ESH22"/>
    <mergeCell ref="ESI20:ESI22"/>
    <mergeCell ref="ESJ20:ESJ22"/>
    <mergeCell ref="ESK20:ESK22"/>
    <mergeCell ref="ESL20:ESL22"/>
    <mergeCell ref="ESM20:ESM22"/>
    <mergeCell ref="ESN20:ESN22"/>
    <mergeCell ref="ESO20:ESO22"/>
    <mergeCell ref="ESP20:ESP22"/>
    <mergeCell ref="ESQ20:ESQ22"/>
    <mergeCell ref="ERJ20:ERJ22"/>
    <mergeCell ref="ERK20:ERK22"/>
    <mergeCell ref="ERL20:ERL22"/>
    <mergeCell ref="ERM20:ERM22"/>
    <mergeCell ref="ERN20:ERN22"/>
    <mergeCell ref="ERO20:ERO22"/>
    <mergeCell ref="ERP20:ERP22"/>
    <mergeCell ref="ERQ20:ERQ22"/>
    <mergeCell ref="ERR20:ERR22"/>
    <mergeCell ref="ERS20:ERS22"/>
    <mergeCell ref="ERT20:ERT22"/>
    <mergeCell ref="ERU20:ERU22"/>
    <mergeCell ref="ERV20:ERV22"/>
    <mergeCell ref="ERW20:ERW22"/>
    <mergeCell ref="ERX20:ERX22"/>
    <mergeCell ref="ERY20:ERY22"/>
    <mergeCell ref="ERZ20:ERZ22"/>
    <mergeCell ref="EQS20:EQS22"/>
    <mergeCell ref="EQT20:EQT22"/>
    <mergeCell ref="EQU20:EQU22"/>
    <mergeCell ref="EQV20:EQV22"/>
    <mergeCell ref="EQW20:EQW22"/>
    <mergeCell ref="EQX20:EQX22"/>
    <mergeCell ref="EQY20:EQY22"/>
    <mergeCell ref="EQZ20:EQZ22"/>
    <mergeCell ref="ERA20:ERA22"/>
    <mergeCell ref="ERB20:ERB22"/>
    <mergeCell ref="ERC20:ERC22"/>
    <mergeCell ref="ERD20:ERD22"/>
    <mergeCell ref="ERE20:ERE22"/>
    <mergeCell ref="ERF20:ERF22"/>
    <mergeCell ref="ERG20:ERG22"/>
    <mergeCell ref="ERH20:ERH22"/>
    <mergeCell ref="ERI20:ERI22"/>
    <mergeCell ref="EQB20:EQB22"/>
    <mergeCell ref="EQC20:EQC22"/>
    <mergeCell ref="EQD20:EQD22"/>
    <mergeCell ref="EQE20:EQE22"/>
    <mergeCell ref="EQF20:EQF22"/>
    <mergeCell ref="EQG20:EQG22"/>
    <mergeCell ref="EQH20:EQH22"/>
    <mergeCell ref="EQI20:EQI22"/>
    <mergeCell ref="EQJ20:EQJ22"/>
    <mergeCell ref="EQK20:EQK22"/>
    <mergeCell ref="EQL20:EQL22"/>
    <mergeCell ref="EQM20:EQM22"/>
    <mergeCell ref="EQN20:EQN22"/>
    <mergeCell ref="EQO20:EQO22"/>
    <mergeCell ref="EQP20:EQP22"/>
    <mergeCell ref="EQQ20:EQQ22"/>
    <mergeCell ref="EQR20:EQR22"/>
    <mergeCell ref="EPK20:EPK22"/>
    <mergeCell ref="EPL20:EPL22"/>
    <mergeCell ref="EPM20:EPM22"/>
    <mergeCell ref="EPN20:EPN22"/>
    <mergeCell ref="EPO20:EPO22"/>
    <mergeCell ref="EPP20:EPP22"/>
    <mergeCell ref="EPQ20:EPQ22"/>
    <mergeCell ref="EPR20:EPR22"/>
    <mergeCell ref="EPS20:EPS22"/>
    <mergeCell ref="EPT20:EPT22"/>
    <mergeCell ref="EPU20:EPU22"/>
    <mergeCell ref="EPV20:EPV22"/>
    <mergeCell ref="EPW20:EPW22"/>
    <mergeCell ref="EPX20:EPX22"/>
    <mergeCell ref="EPY20:EPY22"/>
    <mergeCell ref="EPZ20:EPZ22"/>
    <mergeCell ref="EQA20:EQA22"/>
    <mergeCell ref="EOT20:EOT22"/>
    <mergeCell ref="EOU20:EOU22"/>
    <mergeCell ref="EOV20:EOV22"/>
    <mergeCell ref="EOW20:EOW22"/>
    <mergeCell ref="EOX20:EOX22"/>
    <mergeCell ref="EOY20:EOY22"/>
    <mergeCell ref="EOZ20:EOZ22"/>
    <mergeCell ref="EPA20:EPA22"/>
    <mergeCell ref="EPB20:EPB22"/>
    <mergeCell ref="EPC20:EPC22"/>
    <mergeCell ref="EPD20:EPD22"/>
    <mergeCell ref="EPE20:EPE22"/>
    <mergeCell ref="EPF20:EPF22"/>
    <mergeCell ref="EPG20:EPG22"/>
    <mergeCell ref="EPH20:EPH22"/>
    <mergeCell ref="EPI20:EPI22"/>
    <mergeCell ref="EPJ20:EPJ22"/>
    <mergeCell ref="EOC20:EOC22"/>
    <mergeCell ref="EOD20:EOD22"/>
    <mergeCell ref="EOE20:EOE22"/>
    <mergeCell ref="EOF20:EOF22"/>
    <mergeCell ref="EOG20:EOG22"/>
    <mergeCell ref="EOH20:EOH22"/>
    <mergeCell ref="EOI20:EOI22"/>
    <mergeCell ref="EOJ20:EOJ22"/>
    <mergeCell ref="EOK20:EOK22"/>
    <mergeCell ref="EOL20:EOL22"/>
    <mergeCell ref="EOM20:EOM22"/>
    <mergeCell ref="EON20:EON22"/>
    <mergeCell ref="EOO20:EOO22"/>
    <mergeCell ref="EOP20:EOP22"/>
    <mergeCell ref="EOQ20:EOQ22"/>
    <mergeCell ref="EOR20:EOR22"/>
    <mergeCell ref="EOS20:EOS22"/>
    <mergeCell ref="ENL20:ENL22"/>
    <mergeCell ref="ENM20:ENM22"/>
    <mergeCell ref="ENN20:ENN22"/>
    <mergeCell ref="ENO20:ENO22"/>
    <mergeCell ref="ENP20:ENP22"/>
    <mergeCell ref="ENQ20:ENQ22"/>
    <mergeCell ref="ENR20:ENR22"/>
    <mergeCell ref="ENS20:ENS22"/>
    <mergeCell ref="ENT20:ENT22"/>
    <mergeCell ref="ENU20:ENU22"/>
    <mergeCell ref="ENV20:ENV22"/>
    <mergeCell ref="ENW20:ENW22"/>
    <mergeCell ref="ENX20:ENX22"/>
    <mergeCell ref="ENY20:ENY22"/>
    <mergeCell ref="ENZ20:ENZ22"/>
    <mergeCell ref="EOA20:EOA22"/>
    <mergeCell ref="EOB20:EOB22"/>
    <mergeCell ref="EMU20:EMU22"/>
    <mergeCell ref="EMV20:EMV22"/>
    <mergeCell ref="EMW20:EMW22"/>
    <mergeCell ref="EMX20:EMX22"/>
    <mergeCell ref="EMY20:EMY22"/>
    <mergeCell ref="EMZ20:EMZ22"/>
    <mergeCell ref="ENA20:ENA22"/>
    <mergeCell ref="ENB20:ENB22"/>
    <mergeCell ref="ENC20:ENC22"/>
    <mergeCell ref="END20:END22"/>
    <mergeCell ref="ENE20:ENE22"/>
    <mergeCell ref="ENF20:ENF22"/>
    <mergeCell ref="ENG20:ENG22"/>
    <mergeCell ref="ENH20:ENH22"/>
    <mergeCell ref="ENI20:ENI22"/>
    <mergeCell ref="ENJ20:ENJ22"/>
    <mergeCell ref="ENK20:ENK22"/>
    <mergeCell ref="EMD20:EMD22"/>
    <mergeCell ref="EME20:EME22"/>
    <mergeCell ref="EMF20:EMF22"/>
    <mergeCell ref="EMG20:EMG22"/>
    <mergeCell ref="EMH20:EMH22"/>
    <mergeCell ref="EMI20:EMI22"/>
    <mergeCell ref="EMJ20:EMJ22"/>
    <mergeCell ref="EMK20:EMK22"/>
    <mergeCell ref="EML20:EML22"/>
    <mergeCell ref="EMM20:EMM22"/>
    <mergeCell ref="EMN20:EMN22"/>
    <mergeCell ref="EMO20:EMO22"/>
    <mergeCell ref="EMP20:EMP22"/>
    <mergeCell ref="EMQ20:EMQ22"/>
    <mergeCell ref="EMR20:EMR22"/>
    <mergeCell ref="EMS20:EMS22"/>
    <mergeCell ref="EMT20:EMT22"/>
    <mergeCell ref="ELM20:ELM22"/>
    <mergeCell ref="ELN20:ELN22"/>
    <mergeCell ref="ELO20:ELO22"/>
    <mergeCell ref="ELP20:ELP22"/>
    <mergeCell ref="ELQ20:ELQ22"/>
    <mergeCell ref="ELR20:ELR22"/>
    <mergeCell ref="ELS20:ELS22"/>
    <mergeCell ref="ELT20:ELT22"/>
    <mergeCell ref="ELU20:ELU22"/>
    <mergeCell ref="ELV20:ELV22"/>
    <mergeCell ref="ELW20:ELW22"/>
    <mergeCell ref="ELX20:ELX22"/>
    <mergeCell ref="ELY20:ELY22"/>
    <mergeCell ref="ELZ20:ELZ22"/>
    <mergeCell ref="EMA20:EMA22"/>
    <mergeCell ref="EMB20:EMB22"/>
    <mergeCell ref="EMC20:EMC22"/>
    <mergeCell ref="EKV20:EKV22"/>
    <mergeCell ref="EKW20:EKW22"/>
    <mergeCell ref="EKX20:EKX22"/>
    <mergeCell ref="EKY20:EKY22"/>
    <mergeCell ref="EKZ20:EKZ22"/>
    <mergeCell ref="ELA20:ELA22"/>
    <mergeCell ref="ELB20:ELB22"/>
    <mergeCell ref="ELC20:ELC22"/>
    <mergeCell ref="ELD20:ELD22"/>
    <mergeCell ref="ELE20:ELE22"/>
    <mergeCell ref="ELF20:ELF22"/>
    <mergeCell ref="ELG20:ELG22"/>
    <mergeCell ref="ELH20:ELH22"/>
    <mergeCell ref="ELI20:ELI22"/>
    <mergeCell ref="ELJ20:ELJ22"/>
    <mergeCell ref="ELK20:ELK22"/>
    <mergeCell ref="ELL20:ELL22"/>
    <mergeCell ref="EKE20:EKE22"/>
    <mergeCell ref="EKF20:EKF22"/>
    <mergeCell ref="EKG20:EKG22"/>
    <mergeCell ref="EKH20:EKH22"/>
    <mergeCell ref="EKI20:EKI22"/>
    <mergeCell ref="EKJ20:EKJ22"/>
    <mergeCell ref="EKK20:EKK22"/>
    <mergeCell ref="EKL20:EKL22"/>
    <mergeCell ref="EKM20:EKM22"/>
    <mergeCell ref="EKN20:EKN22"/>
    <mergeCell ref="EKO20:EKO22"/>
    <mergeCell ref="EKP20:EKP22"/>
    <mergeCell ref="EKQ20:EKQ22"/>
    <mergeCell ref="EKR20:EKR22"/>
    <mergeCell ref="EKS20:EKS22"/>
    <mergeCell ref="EKT20:EKT22"/>
    <mergeCell ref="EKU20:EKU22"/>
    <mergeCell ref="EJN20:EJN22"/>
    <mergeCell ref="EJO20:EJO22"/>
    <mergeCell ref="EJP20:EJP22"/>
    <mergeCell ref="EJQ20:EJQ22"/>
    <mergeCell ref="EJR20:EJR22"/>
    <mergeCell ref="EJS20:EJS22"/>
    <mergeCell ref="EJT20:EJT22"/>
    <mergeCell ref="EJU20:EJU22"/>
    <mergeCell ref="EJV20:EJV22"/>
    <mergeCell ref="EJW20:EJW22"/>
    <mergeCell ref="EJX20:EJX22"/>
    <mergeCell ref="EJY20:EJY22"/>
    <mergeCell ref="EJZ20:EJZ22"/>
    <mergeCell ref="EKA20:EKA22"/>
    <mergeCell ref="EKB20:EKB22"/>
    <mergeCell ref="EKC20:EKC22"/>
    <mergeCell ref="EKD20:EKD22"/>
    <mergeCell ref="EIW20:EIW22"/>
    <mergeCell ref="EIX20:EIX22"/>
    <mergeCell ref="EIY20:EIY22"/>
    <mergeCell ref="EIZ20:EIZ22"/>
    <mergeCell ref="EJA20:EJA22"/>
    <mergeCell ref="EJB20:EJB22"/>
    <mergeCell ref="EJC20:EJC22"/>
    <mergeCell ref="EJD20:EJD22"/>
    <mergeCell ref="EJE20:EJE22"/>
    <mergeCell ref="EJF20:EJF22"/>
    <mergeCell ref="EJG20:EJG22"/>
    <mergeCell ref="EJH20:EJH22"/>
    <mergeCell ref="EJI20:EJI22"/>
    <mergeCell ref="EJJ20:EJJ22"/>
    <mergeCell ref="EJK20:EJK22"/>
    <mergeCell ref="EJL20:EJL22"/>
    <mergeCell ref="EJM20:EJM22"/>
    <mergeCell ref="EIF20:EIF22"/>
    <mergeCell ref="EIG20:EIG22"/>
    <mergeCell ref="EIH20:EIH22"/>
    <mergeCell ref="EII20:EII22"/>
    <mergeCell ref="EIJ20:EIJ22"/>
    <mergeCell ref="EIK20:EIK22"/>
    <mergeCell ref="EIL20:EIL22"/>
    <mergeCell ref="EIM20:EIM22"/>
    <mergeCell ref="EIN20:EIN22"/>
    <mergeCell ref="EIO20:EIO22"/>
    <mergeCell ref="EIP20:EIP22"/>
    <mergeCell ref="EIQ20:EIQ22"/>
    <mergeCell ref="EIR20:EIR22"/>
    <mergeCell ref="EIS20:EIS22"/>
    <mergeCell ref="EIT20:EIT22"/>
    <mergeCell ref="EIU20:EIU22"/>
    <mergeCell ref="EIV20:EIV22"/>
    <mergeCell ref="EHO20:EHO22"/>
    <mergeCell ref="EHP20:EHP22"/>
    <mergeCell ref="EHQ20:EHQ22"/>
    <mergeCell ref="EHR20:EHR22"/>
    <mergeCell ref="EHS20:EHS22"/>
    <mergeCell ref="EHT20:EHT22"/>
    <mergeCell ref="EHU20:EHU22"/>
    <mergeCell ref="EHV20:EHV22"/>
    <mergeCell ref="EHW20:EHW22"/>
    <mergeCell ref="EHX20:EHX22"/>
    <mergeCell ref="EHY20:EHY22"/>
    <mergeCell ref="EHZ20:EHZ22"/>
    <mergeCell ref="EIA20:EIA22"/>
    <mergeCell ref="EIB20:EIB22"/>
    <mergeCell ref="EIC20:EIC22"/>
    <mergeCell ref="EID20:EID22"/>
    <mergeCell ref="EIE20:EIE22"/>
    <mergeCell ref="EGX20:EGX22"/>
    <mergeCell ref="EGY20:EGY22"/>
    <mergeCell ref="EGZ20:EGZ22"/>
    <mergeCell ref="EHA20:EHA22"/>
    <mergeCell ref="EHB20:EHB22"/>
    <mergeCell ref="EHC20:EHC22"/>
    <mergeCell ref="EHD20:EHD22"/>
    <mergeCell ref="EHE20:EHE22"/>
    <mergeCell ref="EHF20:EHF22"/>
    <mergeCell ref="EHG20:EHG22"/>
    <mergeCell ref="EHH20:EHH22"/>
    <mergeCell ref="EHI20:EHI22"/>
    <mergeCell ref="EHJ20:EHJ22"/>
    <mergeCell ref="EHK20:EHK22"/>
    <mergeCell ref="EHL20:EHL22"/>
    <mergeCell ref="EHM20:EHM22"/>
    <mergeCell ref="EHN20:EHN22"/>
    <mergeCell ref="EGG20:EGG22"/>
    <mergeCell ref="EGH20:EGH22"/>
    <mergeCell ref="EGI20:EGI22"/>
    <mergeCell ref="EGJ20:EGJ22"/>
    <mergeCell ref="EGK20:EGK22"/>
    <mergeCell ref="EGL20:EGL22"/>
    <mergeCell ref="EGM20:EGM22"/>
    <mergeCell ref="EGN20:EGN22"/>
    <mergeCell ref="EGO20:EGO22"/>
    <mergeCell ref="EGP20:EGP22"/>
    <mergeCell ref="EGQ20:EGQ22"/>
    <mergeCell ref="EGR20:EGR22"/>
    <mergeCell ref="EGS20:EGS22"/>
    <mergeCell ref="EGT20:EGT22"/>
    <mergeCell ref="EGU20:EGU22"/>
    <mergeCell ref="EGV20:EGV22"/>
    <mergeCell ref="EGW20:EGW22"/>
    <mergeCell ref="EFP20:EFP22"/>
    <mergeCell ref="EFQ20:EFQ22"/>
    <mergeCell ref="EFR20:EFR22"/>
    <mergeCell ref="EFS20:EFS22"/>
    <mergeCell ref="EFT20:EFT22"/>
    <mergeCell ref="EFU20:EFU22"/>
    <mergeCell ref="EFV20:EFV22"/>
    <mergeCell ref="EFW20:EFW22"/>
    <mergeCell ref="EFX20:EFX22"/>
    <mergeCell ref="EFY20:EFY22"/>
    <mergeCell ref="EFZ20:EFZ22"/>
    <mergeCell ref="EGA20:EGA22"/>
    <mergeCell ref="EGB20:EGB22"/>
    <mergeCell ref="EGC20:EGC22"/>
    <mergeCell ref="EGD20:EGD22"/>
    <mergeCell ref="EGE20:EGE22"/>
    <mergeCell ref="EGF20:EGF22"/>
    <mergeCell ref="EEY20:EEY22"/>
    <mergeCell ref="EEZ20:EEZ22"/>
    <mergeCell ref="EFA20:EFA22"/>
    <mergeCell ref="EFB20:EFB22"/>
    <mergeCell ref="EFC20:EFC22"/>
    <mergeCell ref="EFD20:EFD22"/>
    <mergeCell ref="EFE20:EFE22"/>
    <mergeCell ref="EFF20:EFF22"/>
    <mergeCell ref="EFG20:EFG22"/>
    <mergeCell ref="EFH20:EFH22"/>
    <mergeCell ref="EFI20:EFI22"/>
    <mergeCell ref="EFJ20:EFJ22"/>
    <mergeCell ref="EFK20:EFK22"/>
    <mergeCell ref="EFL20:EFL22"/>
    <mergeCell ref="EFM20:EFM22"/>
    <mergeCell ref="EFN20:EFN22"/>
    <mergeCell ref="EFO20:EFO22"/>
    <mergeCell ref="EEH20:EEH22"/>
    <mergeCell ref="EEI20:EEI22"/>
    <mergeCell ref="EEJ20:EEJ22"/>
    <mergeCell ref="EEK20:EEK22"/>
    <mergeCell ref="EEL20:EEL22"/>
    <mergeCell ref="EEM20:EEM22"/>
    <mergeCell ref="EEN20:EEN22"/>
    <mergeCell ref="EEO20:EEO22"/>
    <mergeCell ref="EEP20:EEP22"/>
    <mergeCell ref="EEQ20:EEQ22"/>
    <mergeCell ref="EER20:EER22"/>
    <mergeCell ref="EES20:EES22"/>
    <mergeCell ref="EET20:EET22"/>
    <mergeCell ref="EEU20:EEU22"/>
    <mergeCell ref="EEV20:EEV22"/>
    <mergeCell ref="EEW20:EEW22"/>
    <mergeCell ref="EEX20:EEX22"/>
    <mergeCell ref="EDQ20:EDQ22"/>
    <mergeCell ref="EDR20:EDR22"/>
    <mergeCell ref="EDS20:EDS22"/>
    <mergeCell ref="EDT20:EDT22"/>
    <mergeCell ref="EDU20:EDU22"/>
    <mergeCell ref="EDV20:EDV22"/>
    <mergeCell ref="EDW20:EDW22"/>
    <mergeCell ref="EDX20:EDX22"/>
    <mergeCell ref="EDY20:EDY22"/>
    <mergeCell ref="EDZ20:EDZ22"/>
    <mergeCell ref="EEA20:EEA22"/>
    <mergeCell ref="EEB20:EEB22"/>
    <mergeCell ref="EEC20:EEC22"/>
    <mergeCell ref="EED20:EED22"/>
    <mergeCell ref="EEE20:EEE22"/>
    <mergeCell ref="EEF20:EEF22"/>
    <mergeCell ref="EEG20:EEG22"/>
    <mergeCell ref="ECZ20:ECZ22"/>
    <mergeCell ref="EDA20:EDA22"/>
    <mergeCell ref="EDB20:EDB22"/>
    <mergeCell ref="EDC20:EDC22"/>
    <mergeCell ref="EDD20:EDD22"/>
    <mergeCell ref="EDE20:EDE22"/>
    <mergeCell ref="EDF20:EDF22"/>
    <mergeCell ref="EDG20:EDG22"/>
    <mergeCell ref="EDH20:EDH22"/>
    <mergeCell ref="EDI20:EDI22"/>
    <mergeCell ref="EDJ20:EDJ22"/>
    <mergeCell ref="EDK20:EDK22"/>
    <mergeCell ref="EDL20:EDL22"/>
    <mergeCell ref="EDM20:EDM22"/>
    <mergeCell ref="EDN20:EDN22"/>
    <mergeCell ref="EDO20:EDO22"/>
    <mergeCell ref="EDP20:EDP22"/>
    <mergeCell ref="ECI20:ECI22"/>
    <mergeCell ref="ECJ20:ECJ22"/>
    <mergeCell ref="ECK20:ECK22"/>
    <mergeCell ref="ECL20:ECL22"/>
    <mergeCell ref="ECM20:ECM22"/>
    <mergeCell ref="ECN20:ECN22"/>
    <mergeCell ref="ECO20:ECO22"/>
    <mergeCell ref="ECP20:ECP22"/>
    <mergeCell ref="ECQ20:ECQ22"/>
    <mergeCell ref="ECR20:ECR22"/>
    <mergeCell ref="ECS20:ECS22"/>
    <mergeCell ref="ECT20:ECT22"/>
    <mergeCell ref="ECU20:ECU22"/>
    <mergeCell ref="ECV20:ECV22"/>
    <mergeCell ref="ECW20:ECW22"/>
    <mergeCell ref="ECX20:ECX22"/>
    <mergeCell ref="ECY20:ECY22"/>
    <mergeCell ref="EBR20:EBR22"/>
    <mergeCell ref="EBS20:EBS22"/>
    <mergeCell ref="EBT20:EBT22"/>
    <mergeCell ref="EBU20:EBU22"/>
    <mergeCell ref="EBV20:EBV22"/>
    <mergeCell ref="EBW20:EBW22"/>
    <mergeCell ref="EBX20:EBX22"/>
    <mergeCell ref="EBY20:EBY22"/>
    <mergeCell ref="EBZ20:EBZ22"/>
    <mergeCell ref="ECA20:ECA22"/>
    <mergeCell ref="ECB20:ECB22"/>
    <mergeCell ref="ECC20:ECC22"/>
    <mergeCell ref="ECD20:ECD22"/>
    <mergeCell ref="ECE20:ECE22"/>
    <mergeCell ref="ECF20:ECF22"/>
    <mergeCell ref="ECG20:ECG22"/>
    <mergeCell ref="ECH20:ECH22"/>
    <mergeCell ref="EBA20:EBA22"/>
    <mergeCell ref="EBB20:EBB22"/>
    <mergeCell ref="EBC20:EBC22"/>
    <mergeCell ref="EBD20:EBD22"/>
    <mergeCell ref="EBE20:EBE22"/>
    <mergeCell ref="EBF20:EBF22"/>
    <mergeCell ref="EBG20:EBG22"/>
    <mergeCell ref="EBH20:EBH22"/>
    <mergeCell ref="EBI20:EBI22"/>
    <mergeCell ref="EBJ20:EBJ22"/>
    <mergeCell ref="EBK20:EBK22"/>
    <mergeCell ref="EBL20:EBL22"/>
    <mergeCell ref="EBM20:EBM22"/>
    <mergeCell ref="EBN20:EBN22"/>
    <mergeCell ref="EBO20:EBO22"/>
    <mergeCell ref="EBP20:EBP22"/>
    <mergeCell ref="EBQ20:EBQ22"/>
    <mergeCell ref="EAJ20:EAJ22"/>
    <mergeCell ref="EAK20:EAK22"/>
    <mergeCell ref="EAL20:EAL22"/>
    <mergeCell ref="EAM20:EAM22"/>
    <mergeCell ref="EAN20:EAN22"/>
    <mergeCell ref="EAO20:EAO22"/>
    <mergeCell ref="EAP20:EAP22"/>
    <mergeCell ref="EAQ20:EAQ22"/>
    <mergeCell ref="EAR20:EAR22"/>
    <mergeCell ref="EAS20:EAS22"/>
    <mergeCell ref="EAT20:EAT22"/>
    <mergeCell ref="EAU20:EAU22"/>
    <mergeCell ref="EAV20:EAV22"/>
    <mergeCell ref="EAW20:EAW22"/>
    <mergeCell ref="EAX20:EAX22"/>
    <mergeCell ref="EAY20:EAY22"/>
    <mergeCell ref="EAZ20:EAZ22"/>
    <mergeCell ref="DZS20:DZS22"/>
    <mergeCell ref="DZT20:DZT22"/>
    <mergeCell ref="DZU20:DZU22"/>
    <mergeCell ref="DZV20:DZV22"/>
    <mergeCell ref="DZW20:DZW22"/>
    <mergeCell ref="DZX20:DZX22"/>
    <mergeCell ref="DZY20:DZY22"/>
    <mergeCell ref="DZZ20:DZZ22"/>
    <mergeCell ref="EAA20:EAA22"/>
    <mergeCell ref="EAB20:EAB22"/>
    <mergeCell ref="EAC20:EAC22"/>
    <mergeCell ref="EAD20:EAD22"/>
    <mergeCell ref="EAE20:EAE22"/>
    <mergeCell ref="EAF20:EAF22"/>
    <mergeCell ref="EAG20:EAG22"/>
    <mergeCell ref="EAH20:EAH22"/>
    <mergeCell ref="EAI20:EAI22"/>
    <mergeCell ref="DZB20:DZB22"/>
    <mergeCell ref="DZC20:DZC22"/>
    <mergeCell ref="DZD20:DZD22"/>
    <mergeCell ref="DZE20:DZE22"/>
    <mergeCell ref="DZF20:DZF22"/>
    <mergeCell ref="DZG20:DZG22"/>
    <mergeCell ref="DZH20:DZH22"/>
    <mergeCell ref="DZI20:DZI22"/>
    <mergeCell ref="DZJ20:DZJ22"/>
    <mergeCell ref="DZK20:DZK22"/>
    <mergeCell ref="DZL20:DZL22"/>
    <mergeCell ref="DZM20:DZM22"/>
    <mergeCell ref="DZN20:DZN22"/>
    <mergeCell ref="DZO20:DZO22"/>
    <mergeCell ref="DZP20:DZP22"/>
    <mergeCell ref="DZQ20:DZQ22"/>
    <mergeCell ref="DZR20:DZR22"/>
    <mergeCell ref="DYK20:DYK22"/>
    <mergeCell ref="DYL20:DYL22"/>
    <mergeCell ref="DYM20:DYM22"/>
    <mergeCell ref="DYN20:DYN22"/>
    <mergeCell ref="DYO20:DYO22"/>
    <mergeCell ref="DYP20:DYP22"/>
    <mergeCell ref="DYQ20:DYQ22"/>
    <mergeCell ref="DYR20:DYR22"/>
    <mergeCell ref="DYS20:DYS22"/>
    <mergeCell ref="DYT20:DYT22"/>
    <mergeCell ref="DYU20:DYU22"/>
    <mergeCell ref="DYV20:DYV22"/>
    <mergeCell ref="DYW20:DYW22"/>
    <mergeCell ref="DYX20:DYX22"/>
    <mergeCell ref="DYY20:DYY22"/>
    <mergeCell ref="DYZ20:DYZ22"/>
    <mergeCell ref="DZA20:DZA22"/>
    <mergeCell ref="DXT20:DXT22"/>
    <mergeCell ref="DXU20:DXU22"/>
    <mergeCell ref="DXV20:DXV22"/>
    <mergeCell ref="DXW20:DXW22"/>
    <mergeCell ref="DXX20:DXX22"/>
    <mergeCell ref="DXY20:DXY22"/>
    <mergeCell ref="DXZ20:DXZ22"/>
    <mergeCell ref="DYA20:DYA22"/>
    <mergeCell ref="DYB20:DYB22"/>
    <mergeCell ref="DYC20:DYC22"/>
    <mergeCell ref="DYD20:DYD22"/>
    <mergeCell ref="DYE20:DYE22"/>
    <mergeCell ref="DYF20:DYF22"/>
    <mergeCell ref="DYG20:DYG22"/>
    <mergeCell ref="DYH20:DYH22"/>
    <mergeCell ref="DYI20:DYI22"/>
    <mergeCell ref="DYJ20:DYJ22"/>
    <mergeCell ref="DXC20:DXC22"/>
    <mergeCell ref="DXD20:DXD22"/>
    <mergeCell ref="DXE20:DXE22"/>
    <mergeCell ref="DXF20:DXF22"/>
    <mergeCell ref="DXG20:DXG22"/>
    <mergeCell ref="DXH20:DXH22"/>
    <mergeCell ref="DXI20:DXI22"/>
    <mergeCell ref="DXJ20:DXJ22"/>
    <mergeCell ref="DXK20:DXK22"/>
    <mergeCell ref="DXL20:DXL22"/>
    <mergeCell ref="DXM20:DXM22"/>
    <mergeCell ref="DXN20:DXN22"/>
    <mergeCell ref="DXO20:DXO22"/>
    <mergeCell ref="DXP20:DXP22"/>
    <mergeCell ref="DXQ20:DXQ22"/>
    <mergeCell ref="DXR20:DXR22"/>
    <mergeCell ref="DXS20:DXS22"/>
    <mergeCell ref="DWL20:DWL22"/>
    <mergeCell ref="DWM20:DWM22"/>
    <mergeCell ref="DWN20:DWN22"/>
    <mergeCell ref="DWO20:DWO22"/>
    <mergeCell ref="DWP20:DWP22"/>
    <mergeCell ref="DWQ20:DWQ22"/>
    <mergeCell ref="DWR20:DWR22"/>
    <mergeCell ref="DWS20:DWS22"/>
    <mergeCell ref="DWT20:DWT22"/>
    <mergeCell ref="DWU20:DWU22"/>
    <mergeCell ref="DWV20:DWV22"/>
    <mergeCell ref="DWW20:DWW22"/>
    <mergeCell ref="DWX20:DWX22"/>
    <mergeCell ref="DWY20:DWY22"/>
    <mergeCell ref="DWZ20:DWZ22"/>
    <mergeCell ref="DXA20:DXA22"/>
    <mergeCell ref="DXB20:DXB22"/>
    <mergeCell ref="DVU20:DVU22"/>
    <mergeCell ref="DVV20:DVV22"/>
    <mergeCell ref="DVW20:DVW22"/>
    <mergeCell ref="DVX20:DVX22"/>
    <mergeCell ref="DVY20:DVY22"/>
    <mergeCell ref="DVZ20:DVZ22"/>
    <mergeCell ref="DWA20:DWA22"/>
    <mergeCell ref="DWB20:DWB22"/>
    <mergeCell ref="DWC20:DWC22"/>
    <mergeCell ref="DWD20:DWD22"/>
    <mergeCell ref="DWE20:DWE22"/>
    <mergeCell ref="DWF20:DWF22"/>
    <mergeCell ref="DWG20:DWG22"/>
    <mergeCell ref="DWH20:DWH22"/>
    <mergeCell ref="DWI20:DWI22"/>
    <mergeCell ref="DWJ20:DWJ22"/>
    <mergeCell ref="DWK20:DWK22"/>
    <mergeCell ref="DVD20:DVD22"/>
    <mergeCell ref="DVE20:DVE22"/>
    <mergeCell ref="DVF20:DVF22"/>
    <mergeCell ref="DVG20:DVG22"/>
    <mergeCell ref="DVH20:DVH22"/>
    <mergeCell ref="DVI20:DVI22"/>
    <mergeCell ref="DVJ20:DVJ22"/>
    <mergeCell ref="DVK20:DVK22"/>
    <mergeCell ref="DVL20:DVL22"/>
    <mergeCell ref="DVM20:DVM22"/>
    <mergeCell ref="DVN20:DVN22"/>
    <mergeCell ref="DVO20:DVO22"/>
    <mergeCell ref="DVP20:DVP22"/>
    <mergeCell ref="DVQ20:DVQ22"/>
    <mergeCell ref="DVR20:DVR22"/>
    <mergeCell ref="DVS20:DVS22"/>
    <mergeCell ref="DVT20:DVT22"/>
    <mergeCell ref="DUM20:DUM22"/>
    <mergeCell ref="DUN20:DUN22"/>
    <mergeCell ref="DUO20:DUO22"/>
    <mergeCell ref="DUP20:DUP22"/>
    <mergeCell ref="DUQ20:DUQ22"/>
    <mergeCell ref="DUR20:DUR22"/>
    <mergeCell ref="DUS20:DUS22"/>
    <mergeCell ref="DUT20:DUT22"/>
    <mergeCell ref="DUU20:DUU22"/>
    <mergeCell ref="DUV20:DUV22"/>
    <mergeCell ref="DUW20:DUW22"/>
    <mergeCell ref="DUX20:DUX22"/>
    <mergeCell ref="DUY20:DUY22"/>
    <mergeCell ref="DUZ20:DUZ22"/>
    <mergeCell ref="DVA20:DVA22"/>
    <mergeCell ref="DVB20:DVB22"/>
    <mergeCell ref="DVC20:DVC22"/>
    <mergeCell ref="DTV20:DTV22"/>
    <mergeCell ref="DTW20:DTW22"/>
    <mergeCell ref="DTX20:DTX22"/>
    <mergeCell ref="DTY20:DTY22"/>
    <mergeCell ref="DTZ20:DTZ22"/>
    <mergeCell ref="DUA20:DUA22"/>
    <mergeCell ref="DUB20:DUB22"/>
    <mergeCell ref="DUC20:DUC22"/>
    <mergeCell ref="DUD20:DUD22"/>
    <mergeCell ref="DUE20:DUE22"/>
    <mergeCell ref="DUF20:DUF22"/>
    <mergeCell ref="DUG20:DUG22"/>
    <mergeCell ref="DUH20:DUH22"/>
    <mergeCell ref="DUI20:DUI22"/>
    <mergeCell ref="DUJ20:DUJ22"/>
    <mergeCell ref="DUK20:DUK22"/>
    <mergeCell ref="DUL20:DUL22"/>
    <mergeCell ref="DTE20:DTE22"/>
    <mergeCell ref="DTF20:DTF22"/>
    <mergeCell ref="DTG20:DTG22"/>
    <mergeCell ref="DTH20:DTH22"/>
    <mergeCell ref="DTI20:DTI22"/>
    <mergeCell ref="DTJ20:DTJ22"/>
    <mergeCell ref="DTK20:DTK22"/>
    <mergeCell ref="DTL20:DTL22"/>
    <mergeCell ref="DTM20:DTM22"/>
    <mergeCell ref="DTN20:DTN22"/>
    <mergeCell ref="DTO20:DTO22"/>
    <mergeCell ref="DTP20:DTP22"/>
    <mergeCell ref="DTQ20:DTQ22"/>
    <mergeCell ref="DTR20:DTR22"/>
    <mergeCell ref="DTS20:DTS22"/>
    <mergeCell ref="DTT20:DTT22"/>
    <mergeCell ref="DTU20:DTU22"/>
    <mergeCell ref="DSN20:DSN22"/>
    <mergeCell ref="DSO20:DSO22"/>
    <mergeCell ref="DSP20:DSP22"/>
    <mergeCell ref="DSQ20:DSQ22"/>
    <mergeCell ref="DSR20:DSR22"/>
    <mergeCell ref="DSS20:DSS22"/>
    <mergeCell ref="DST20:DST22"/>
    <mergeCell ref="DSU20:DSU22"/>
    <mergeCell ref="DSV20:DSV22"/>
    <mergeCell ref="DSW20:DSW22"/>
    <mergeCell ref="DSX20:DSX22"/>
    <mergeCell ref="DSY20:DSY22"/>
    <mergeCell ref="DSZ20:DSZ22"/>
    <mergeCell ref="DTA20:DTA22"/>
    <mergeCell ref="DTB20:DTB22"/>
    <mergeCell ref="DTC20:DTC22"/>
    <mergeCell ref="DTD20:DTD22"/>
    <mergeCell ref="DRW20:DRW22"/>
    <mergeCell ref="DRX20:DRX22"/>
    <mergeCell ref="DRY20:DRY22"/>
    <mergeCell ref="DRZ20:DRZ22"/>
    <mergeCell ref="DSA20:DSA22"/>
    <mergeCell ref="DSB20:DSB22"/>
    <mergeCell ref="DSC20:DSC22"/>
    <mergeCell ref="DSD20:DSD22"/>
    <mergeCell ref="DSE20:DSE22"/>
    <mergeCell ref="DSF20:DSF22"/>
    <mergeCell ref="DSG20:DSG22"/>
    <mergeCell ref="DSH20:DSH22"/>
    <mergeCell ref="DSI20:DSI22"/>
    <mergeCell ref="DSJ20:DSJ22"/>
    <mergeCell ref="DSK20:DSK22"/>
    <mergeCell ref="DSL20:DSL22"/>
    <mergeCell ref="DSM20:DSM22"/>
    <mergeCell ref="DRF20:DRF22"/>
    <mergeCell ref="DRG20:DRG22"/>
    <mergeCell ref="DRH20:DRH22"/>
    <mergeCell ref="DRI20:DRI22"/>
    <mergeCell ref="DRJ20:DRJ22"/>
    <mergeCell ref="DRK20:DRK22"/>
    <mergeCell ref="DRL20:DRL22"/>
    <mergeCell ref="DRM20:DRM22"/>
    <mergeCell ref="DRN20:DRN22"/>
    <mergeCell ref="DRO20:DRO22"/>
    <mergeCell ref="DRP20:DRP22"/>
    <mergeCell ref="DRQ20:DRQ22"/>
    <mergeCell ref="DRR20:DRR22"/>
    <mergeCell ref="DRS20:DRS22"/>
    <mergeCell ref="DRT20:DRT22"/>
    <mergeCell ref="DRU20:DRU22"/>
    <mergeCell ref="DRV20:DRV22"/>
    <mergeCell ref="DQO20:DQO22"/>
    <mergeCell ref="DQP20:DQP22"/>
    <mergeCell ref="DQQ20:DQQ22"/>
    <mergeCell ref="DQR20:DQR22"/>
    <mergeCell ref="DQS20:DQS22"/>
    <mergeCell ref="DQT20:DQT22"/>
    <mergeCell ref="DQU20:DQU22"/>
    <mergeCell ref="DQV20:DQV22"/>
    <mergeCell ref="DQW20:DQW22"/>
    <mergeCell ref="DQX20:DQX22"/>
    <mergeCell ref="DQY20:DQY22"/>
    <mergeCell ref="DQZ20:DQZ22"/>
    <mergeCell ref="DRA20:DRA22"/>
    <mergeCell ref="DRB20:DRB22"/>
    <mergeCell ref="DRC20:DRC22"/>
    <mergeCell ref="DRD20:DRD22"/>
    <mergeCell ref="DRE20:DRE22"/>
    <mergeCell ref="DPX20:DPX22"/>
    <mergeCell ref="DPY20:DPY22"/>
    <mergeCell ref="DPZ20:DPZ22"/>
    <mergeCell ref="DQA20:DQA22"/>
    <mergeCell ref="DQB20:DQB22"/>
    <mergeCell ref="DQC20:DQC22"/>
    <mergeCell ref="DQD20:DQD22"/>
    <mergeCell ref="DQE20:DQE22"/>
    <mergeCell ref="DQF20:DQF22"/>
    <mergeCell ref="DQG20:DQG22"/>
    <mergeCell ref="DQH20:DQH22"/>
    <mergeCell ref="DQI20:DQI22"/>
    <mergeCell ref="DQJ20:DQJ22"/>
    <mergeCell ref="DQK20:DQK22"/>
    <mergeCell ref="DQL20:DQL22"/>
    <mergeCell ref="DQM20:DQM22"/>
    <mergeCell ref="DQN20:DQN22"/>
    <mergeCell ref="DPG20:DPG22"/>
    <mergeCell ref="DPH20:DPH22"/>
    <mergeCell ref="DPI20:DPI22"/>
    <mergeCell ref="DPJ20:DPJ22"/>
    <mergeCell ref="DPK20:DPK22"/>
    <mergeCell ref="DPL20:DPL22"/>
    <mergeCell ref="DPM20:DPM22"/>
    <mergeCell ref="DPN20:DPN22"/>
    <mergeCell ref="DPO20:DPO22"/>
    <mergeCell ref="DPP20:DPP22"/>
    <mergeCell ref="DPQ20:DPQ22"/>
    <mergeCell ref="DPR20:DPR22"/>
    <mergeCell ref="DPS20:DPS22"/>
    <mergeCell ref="DPT20:DPT22"/>
    <mergeCell ref="DPU20:DPU22"/>
    <mergeCell ref="DPV20:DPV22"/>
    <mergeCell ref="DPW20:DPW22"/>
    <mergeCell ref="DOP20:DOP22"/>
    <mergeCell ref="DOQ20:DOQ22"/>
    <mergeCell ref="DOR20:DOR22"/>
    <mergeCell ref="DOS20:DOS22"/>
    <mergeCell ref="DOT20:DOT22"/>
    <mergeCell ref="DOU20:DOU22"/>
    <mergeCell ref="DOV20:DOV22"/>
    <mergeCell ref="DOW20:DOW22"/>
    <mergeCell ref="DOX20:DOX22"/>
    <mergeCell ref="DOY20:DOY22"/>
    <mergeCell ref="DOZ20:DOZ22"/>
    <mergeCell ref="DPA20:DPA22"/>
    <mergeCell ref="DPB20:DPB22"/>
    <mergeCell ref="DPC20:DPC22"/>
    <mergeCell ref="DPD20:DPD22"/>
    <mergeCell ref="DPE20:DPE22"/>
    <mergeCell ref="DPF20:DPF22"/>
    <mergeCell ref="DNY20:DNY22"/>
    <mergeCell ref="DNZ20:DNZ22"/>
    <mergeCell ref="DOA20:DOA22"/>
    <mergeCell ref="DOB20:DOB22"/>
    <mergeCell ref="DOC20:DOC22"/>
    <mergeCell ref="DOD20:DOD22"/>
    <mergeCell ref="DOE20:DOE22"/>
    <mergeCell ref="DOF20:DOF22"/>
    <mergeCell ref="DOG20:DOG22"/>
    <mergeCell ref="DOH20:DOH22"/>
    <mergeCell ref="DOI20:DOI22"/>
    <mergeCell ref="DOJ20:DOJ22"/>
    <mergeCell ref="DOK20:DOK22"/>
    <mergeCell ref="DOL20:DOL22"/>
    <mergeCell ref="DOM20:DOM22"/>
    <mergeCell ref="DON20:DON22"/>
    <mergeCell ref="DOO20:DOO22"/>
    <mergeCell ref="DNH20:DNH22"/>
    <mergeCell ref="DNI20:DNI22"/>
    <mergeCell ref="DNJ20:DNJ22"/>
    <mergeCell ref="DNK20:DNK22"/>
    <mergeCell ref="DNL20:DNL22"/>
    <mergeCell ref="DNM20:DNM22"/>
    <mergeCell ref="DNN20:DNN22"/>
    <mergeCell ref="DNO20:DNO22"/>
    <mergeCell ref="DNP20:DNP22"/>
    <mergeCell ref="DNQ20:DNQ22"/>
    <mergeCell ref="DNR20:DNR22"/>
    <mergeCell ref="DNS20:DNS22"/>
    <mergeCell ref="DNT20:DNT22"/>
    <mergeCell ref="DNU20:DNU22"/>
    <mergeCell ref="DNV20:DNV22"/>
    <mergeCell ref="DNW20:DNW22"/>
    <mergeCell ref="DNX20:DNX22"/>
    <mergeCell ref="DMQ20:DMQ22"/>
    <mergeCell ref="DMR20:DMR22"/>
    <mergeCell ref="DMS20:DMS22"/>
    <mergeCell ref="DMT20:DMT22"/>
    <mergeCell ref="DMU20:DMU22"/>
    <mergeCell ref="DMV20:DMV22"/>
    <mergeCell ref="DMW20:DMW22"/>
    <mergeCell ref="DMX20:DMX22"/>
    <mergeCell ref="DMY20:DMY22"/>
    <mergeCell ref="DMZ20:DMZ22"/>
    <mergeCell ref="DNA20:DNA22"/>
    <mergeCell ref="DNB20:DNB22"/>
    <mergeCell ref="DNC20:DNC22"/>
    <mergeCell ref="DND20:DND22"/>
    <mergeCell ref="DNE20:DNE22"/>
    <mergeCell ref="DNF20:DNF22"/>
    <mergeCell ref="DNG20:DNG22"/>
    <mergeCell ref="DLZ20:DLZ22"/>
    <mergeCell ref="DMA20:DMA22"/>
    <mergeCell ref="DMB20:DMB22"/>
    <mergeCell ref="DMC20:DMC22"/>
    <mergeCell ref="DMD20:DMD22"/>
    <mergeCell ref="DME20:DME22"/>
    <mergeCell ref="DMF20:DMF22"/>
    <mergeCell ref="DMG20:DMG22"/>
    <mergeCell ref="DMH20:DMH22"/>
    <mergeCell ref="DMI20:DMI22"/>
    <mergeCell ref="DMJ20:DMJ22"/>
    <mergeCell ref="DMK20:DMK22"/>
    <mergeCell ref="DML20:DML22"/>
    <mergeCell ref="DMM20:DMM22"/>
    <mergeCell ref="DMN20:DMN22"/>
    <mergeCell ref="DMO20:DMO22"/>
    <mergeCell ref="DMP20:DMP22"/>
    <mergeCell ref="DLI20:DLI22"/>
    <mergeCell ref="DLJ20:DLJ22"/>
    <mergeCell ref="DLK20:DLK22"/>
    <mergeCell ref="DLL20:DLL22"/>
    <mergeCell ref="DLM20:DLM22"/>
    <mergeCell ref="DLN20:DLN22"/>
    <mergeCell ref="DLO20:DLO22"/>
    <mergeCell ref="DLP20:DLP22"/>
    <mergeCell ref="DLQ20:DLQ22"/>
    <mergeCell ref="DLR20:DLR22"/>
    <mergeCell ref="DLS20:DLS22"/>
    <mergeCell ref="DLT20:DLT22"/>
    <mergeCell ref="DLU20:DLU22"/>
    <mergeCell ref="DLV20:DLV22"/>
    <mergeCell ref="DLW20:DLW22"/>
    <mergeCell ref="DLX20:DLX22"/>
    <mergeCell ref="DLY20:DLY22"/>
    <mergeCell ref="DKR20:DKR22"/>
    <mergeCell ref="DKS20:DKS22"/>
    <mergeCell ref="DKT20:DKT22"/>
    <mergeCell ref="DKU20:DKU22"/>
    <mergeCell ref="DKV20:DKV22"/>
    <mergeCell ref="DKW20:DKW22"/>
    <mergeCell ref="DKX20:DKX22"/>
    <mergeCell ref="DKY20:DKY22"/>
    <mergeCell ref="DKZ20:DKZ22"/>
    <mergeCell ref="DLA20:DLA22"/>
    <mergeCell ref="DLB20:DLB22"/>
    <mergeCell ref="DLC20:DLC22"/>
    <mergeCell ref="DLD20:DLD22"/>
    <mergeCell ref="DLE20:DLE22"/>
    <mergeCell ref="DLF20:DLF22"/>
    <mergeCell ref="DLG20:DLG22"/>
    <mergeCell ref="DLH20:DLH22"/>
    <mergeCell ref="DKA20:DKA22"/>
    <mergeCell ref="DKB20:DKB22"/>
    <mergeCell ref="DKC20:DKC22"/>
    <mergeCell ref="DKD20:DKD22"/>
    <mergeCell ref="DKE20:DKE22"/>
    <mergeCell ref="DKF20:DKF22"/>
    <mergeCell ref="DKG20:DKG22"/>
    <mergeCell ref="DKH20:DKH22"/>
    <mergeCell ref="DKI20:DKI22"/>
    <mergeCell ref="DKJ20:DKJ22"/>
    <mergeCell ref="DKK20:DKK22"/>
    <mergeCell ref="DKL20:DKL22"/>
    <mergeCell ref="DKM20:DKM22"/>
    <mergeCell ref="DKN20:DKN22"/>
    <mergeCell ref="DKO20:DKO22"/>
    <mergeCell ref="DKP20:DKP22"/>
    <mergeCell ref="DKQ20:DKQ22"/>
    <mergeCell ref="DJJ20:DJJ22"/>
    <mergeCell ref="DJK20:DJK22"/>
    <mergeCell ref="DJL20:DJL22"/>
    <mergeCell ref="DJM20:DJM22"/>
    <mergeCell ref="DJN20:DJN22"/>
    <mergeCell ref="DJO20:DJO22"/>
    <mergeCell ref="DJP20:DJP22"/>
    <mergeCell ref="DJQ20:DJQ22"/>
    <mergeCell ref="DJR20:DJR22"/>
    <mergeCell ref="DJS20:DJS22"/>
    <mergeCell ref="DJT20:DJT22"/>
    <mergeCell ref="DJU20:DJU22"/>
    <mergeCell ref="DJV20:DJV22"/>
    <mergeCell ref="DJW20:DJW22"/>
    <mergeCell ref="DJX20:DJX22"/>
    <mergeCell ref="DJY20:DJY22"/>
    <mergeCell ref="DJZ20:DJZ22"/>
    <mergeCell ref="DIS20:DIS22"/>
    <mergeCell ref="DIT20:DIT22"/>
    <mergeCell ref="DIU20:DIU22"/>
    <mergeCell ref="DIV20:DIV22"/>
    <mergeCell ref="DIW20:DIW22"/>
    <mergeCell ref="DIX20:DIX22"/>
    <mergeCell ref="DIY20:DIY22"/>
    <mergeCell ref="DIZ20:DIZ22"/>
    <mergeCell ref="DJA20:DJA22"/>
    <mergeCell ref="DJB20:DJB22"/>
    <mergeCell ref="DJC20:DJC22"/>
    <mergeCell ref="DJD20:DJD22"/>
    <mergeCell ref="DJE20:DJE22"/>
    <mergeCell ref="DJF20:DJF22"/>
    <mergeCell ref="DJG20:DJG22"/>
    <mergeCell ref="DJH20:DJH22"/>
    <mergeCell ref="DJI20:DJI22"/>
    <mergeCell ref="DIB20:DIB22"/>
    <mergeCell ref="DIC20:DIC22"/>
    <mergeCell ref="DID20:DID22"/>
    <mergeCell ref="DIE20:DIE22"/>
    <mergeCell ref="DIF20:DIF22"/>
    <mergeCell ref="DIG20:DIG22"/>
    <mergeCell ref="DIH20:DIH22"/>
    <mergeCell ref="DII20:DII22"/>
    <mergeCell ref="DIJ20:DIJ22"/>
    <mergeCell ref="DIK20:DIK22"/>
    <mergeCell ref="DIL20:DIL22"/>
    <mergeCell ref="DIM20:DIM22"/>
    <mergeCell ref="DIN20:DIN22"/>
    <mergeCell ref="DIO20:DIO22"/>
    <mergeCell ref="DIP20:DIP22"/>
    <mergeCell ref="DIQ20:DIQ22"/>
    <mergeCell ref="DIR20:DIR22"/>
    <mergeCell ref="DHK20:DHK22"/>
    <mergeCell ref="DHL20:DHL22"/>
    <mergeCell ref="DHM20:DHM22"/>
    <mergeCell ref="DHN20:DHN22"/>
    <mergeCell ref="DHO20:DHO22"/>
    <mergeCell ref="DHP20:DHP22"/>
    <mergeCell ref="DHQ20:DHQ22"/>
    <mergeCell ref="DHR20:DHR22"/>
    <mergeCell ref="DHS20:DHS22"/>
    <mergeCell ref="DHT20:DHT22"/>
    <mergeCell ref="DHU20:DHU22"/>
    <mergeCell ref="DHV20:DHV22"/>
    <mergeCell ref="DHW20:DHW22"/>
    <mergeCell ref="DHX20:DHX22"/>
    <mergeCell ref="DHY20:DHY22"/>
    <mergeCell ref="DHZ20:DHZ22"/>
    <mergeCell ref="DIA20:DIA22"/>
    <mergeCell ref="DGT20:DGT22"/>
    <mergeCell ref="DGU20:DGU22"/>
    <mergeCell ref="DGV20:DGV22"/>
    <mergeCell ref="DGW20:DGW22"/>
    <mergeCell ref="DGX20:DGX22"/>
    <mergeCell ref="DGY20:DGY22"/>
    <mergeCell ref="DGZ20:DGZ22"/>
    <mergeCell ref="DHA20:DHA22"/>
    <mergeCell ref="DHB20:DHB22"/>
    <mergeCell ref="DHC20:DHC22"/>
    <mergeCell ref="DHD20:DHD22"/>
    <mergeCell ref="DHE20:DHE22"/>
    <mergeCell ref="DHF20:DHF22"/>
    <mergeCell ref="DHG20:DHG22"/>
    <mergeCell ref="DHH20:DHH22"/>
    <mergeCell ref="DHI20:DHI22"/>
    <mergeCell ref="DHJ20:DHJ22"/>
    <mergeCell ref="DGC20:DGC22"/>
    <mergeCell ref="DGD20:DGD22"/>
    <mergeCell ref="DGE20:DGE22"/>
    <mergeCell ref="DGF20:DGF22"/>
    <mergeCell ref="DGG20:DGG22"/>
    <mergeCell ref="DGH20:DGH22"/>
    <mergeCell ref="DGI20:DGI22"/>
    <mergeCell ref="DGJ20:DGJ22"/>
    <mergeCell ref="DGK20:DGK22"/>
    <mergeCell ref="DGL20:DGL22"/>
    <mergeCell ref="DGM20:DGM22"/>
    <mergeCell ref="DGN20:DGN22"/>
    <mergeCell ref="DGO20:DGO22"/>
    <mergeCell ref="DGP20:DGP22"/>
    <mergeCell ref="DGQ20:DGQ22"/>
    <mergeCell ref="DGR20:DGR22"/>
    <mergeCell ref="DGS20:DGS22"/>
    <mergeCell ref="DFL20:DFL22"/>
    <mergeCell ref="DFM20:DFM22"/>
    <mergeCell ref="DFN20:DFN22"/>
    <mergeCell ref="DFO20:DFO22"/>
    <mergeCell ref="DFP20:DFP22"/>
    <mergeCell ref="DFQ20:DFQ22"/>
    <mergeCell ref="DFR20:DFR22"/>
    <mergeCell ref="DFS20:DFS22"/>
    <mergeCell ref="DFT20:DFT22"/>
    <mergeCell ref="DFU20:DFU22"/>
    <mergeCell ref="DFV20:DFV22"/>
    <mergeCell ref="DFW20:DFW22"/>
    <mergeCell ref="DFX20:DFX22"/>
    <mergeCell ref="DFY20:DFY22"/>
    <mergeCell ref="DFZ20:DFZ22"/>
    <mergeCell ref="DGA20:DGA22"/>
    <mergeCell ref="DGB20:DGB22"/>
    <mergeCell ref="DEU20:DEU22"/>
    <mergeCell ref="DEV20:DEV22"/>
    <mergeCell ref="DEW20:DEW22"/>
    <mergeCell ref="DEX20:DEX22"/>
    <mergeCell ref="DEY20:DEY22"/>
    <mergeCell ref="DEZ20:DEZ22"/>
    <mergeCell ref="DFA20:DFA22"/>
    <mergeCell ref="DFB20:DFB22"/>
    <mergeCell ref="DFC20:DFC22"/>
    <mergeCell ref="DFD20:DFD22"/>
    <mergeCell ref="DFE20:DFE22"/>
    <mergeCell ref="DFF20:DFF22"/>
    <mergeCell ref="DFG20:DFG22"/>
    <mergeCell ref="DFH20:DFH22"/>
    <mergeCell ref="DFI20:DFI22"/>
    <mergeCell ref="DFJ20:DFJ22"/>
    <mergeCell ref="DFK20:DFK22"/>
    <mergeCell ref="DED20:DED22"/>
    <mergeCell ref="DEE20:DEE22"/>
    <mergeCell ref="DEF20:DEF22"/>
    <mergeCell ref="DEG20:DEG22"/>
    <mergeCell ref="DEH20:DEH22"/>
    <mergeCell ref="DEI20:DEI22"/>
    <mergeCell ref="DEJ20:DEJ22"/>
    <mergeCell ref="DEK20:DEK22"/>
    <mergeCell ref="DEL20:DEL22"/>
    <mergeCell ref="DEM20:DEM22"/>
    <mergeCell ref="DEN20:DEN22"/>
    <mergeCell ref="DEO20:DEO22"/>
    <mergeCell ref="DEP20:DEP22"/>
    <mergeCell ref="DEQ20:DEQ22"/>
    <mergeCell ref="DER20:DER22"/>
    <mergeCell ref="DES20:DES22"/>
    <mergeCell ref="DET20:DET22"/>
    <mergeCell ref="DDM20:DDM22"/>
    <mergeCell ref="DDN20:DDN22"/>
    <mergeCell ref="DDO20:DDO22"/>
    <mergeCell ref="DDP20:DDP22"/>
    <mergeCell ref="DDQ20:DDQ22"/>
    <mergeCell ref="DDR20:DDR22"/>
    <mergeCell ref="DDS20:DDS22"/>
    <mergeCell ref="DDT20:DDT22"/>
    <mergeCell ref="DDU20:DDU22"/>
    <mergeCell ref="DDV20:DDV22"/>
    <mergeCell ref="DDW20:DDW22"/>
    <mergeCell ref="DDX20:DDX22"/>
    <mergeCell ref="DDY20:DDY22"/>
    <mergeCell ref="DDZ20:DDZ22"/>
    <mergeCell ref="DEA20:DEA22"/>
    <mergeCell ref="DEB20:DEB22"/>
    <mergeCell ref="DEC20:DEC22"/>
    <mergeCell ref="DCV20:DCV22"/>
    <mergeCell ref="DCW20:DCW22"/>
    <mergeCell ref="DCX20:DCX22"/>
    <mergeCell ref="DCY20:DCY22"/>
    <mergeCell ref="DCZ20:DCZ22"/>
    <mergeCell ref="DDA20:DDA22"/>
    <mergeCell ref="DDB20:DDB22"/>
    <mergeCell ref="DDC20:DDC22"/>
    <mergeCell ref="DDD20:DDD22"/>
    <mergeCell ref="DDE20:DDE22"/>
    <mergeCell ref="DDF20:DDF22"/>
    <mergeCell ref="DDG20:DDG22"/>
    <mergeCell ref="DDH20:DDH22"/>
    <mergeCell ref="DDI20:DDI22"/>
    <mergeCell ref="DDJ20:DDJ22"/>
    <mergeCell ref="DDK20:DDK22"/>
    <mergeCell ref="DDL20:DDL22"/>
    <mergeCell ref="DCE20:DCE22"/>
    <mergeCell ref="DCF20:DCF22"/>
    <mergeCell ref="DCG20:DCG22"/>
    <mergeCell ref="DCH20:DCH22"/>
    <mergeCell ref="DCI20:DCI22"/>
    <mergeCell ref="DCJ20:DCJ22"/>
    <mergeCell ref="DCK20:DCK22"/>
    <mergeCell ref="DCL20:DCL22"/>
    <mergeCell ref="DCM20:DCM22"/>
    <mergeCell ref="DCN20:DCN22"/>
    <mergeCell ref="DCO20:DCO22"/>
    <mergeCell ref="DCP20:DCP22"/>
    <mergeCell ref="DCQ20:DCQ22"/>
    <mergeCell ref="DCR20:DCR22"/>
    <mergeCell ref="DCS20:DCS22"/>
    <mergeCell ref="DCT20:DCT22"/>
    <mergeCell ref="DCU20:DCU22"/>
    <mergeCell ref="DBN20:DBN22"/>
    <mergeCell ref="DBO20:DBO22"/>
    <mergeCell ref="DBP20:DBP22"/>
    <mergeCell ref="DBQ20:DBQ22"/>
    <mergeCell ref="DBR20:DBR22"/>
    <mergeCell ref="DBS20:DBS22"/>
    <mergeCell ref="DBT20:DBT22"/>
    <mergeCell ref="DBU20:DBU22"/>
    <mergeCell ref="DBV20:DBV22"/>
    <mergeCell ref="DBW20:DBW22"/>
    <mergeCell ref="DBX20:DBX22"/>
    <mergeCell ref="DBY20:DBY22"/>
    <mergeCell ref="DBZ20:DBZ22"/>
    <mergeCell ref="DCA20:DCA22"/>
    <mergeCell ref="DCB20:DCB22"/>
    <mergeCell ref="DCC20:DCC22"/>
    <mergeCell ref="DCD20:DCD22"/>
    <mergeCell ref="DAW20:DAW22"/>
    <mergeCell ref="DAX20:DAX22"/>
    <mergeCell ref="DAY20:DAY22"/>
    <mergeCell ref="DAZ20:DAZ22"/>
    <mergeCell ref="DBA20:DBA22"/>
    <mergeCell ref="DBB20:DBB22"/>
    <mergeCell ref="DBC20:DBC22"/>
    <mergeCell ref="DBD20:DBD22"/>
    <mergeCell ref="DBE20:DBE22"/>
    <mergeCell ref="DBF20:DBF22"/>
    <mergeCell ref="DBG20:DBG22"/>
    <mergeCell ref="DBH20:DBH22"/>
    <mergeCell ref="DBI20:DBI22"/>
    <mergeCell ref="DBJ20:DBJ22"/>
    <mergeCell ref="DBK20:DBK22"/>
    <mergeCell ref="DBL20:DBL22"/>
    <mergeCell ref="DBM20:DBM22"/>
    <mergeCell ref="DAF20:DAF22"/>
    <mergeCell ref="DAG20:DAG22"/>
    <mergeCell ref="DAH20:DAH22"/>
    <mergeCell ref="DAI20:DAI22"/>
    <mergeCell ref="DAJ20:DAJ22"/>
    <mergeCell ref="DAK20:DAK22"/>
    <mergeCell ref="DAL20:DAL22"/>
    <mergeCell ref="DAM20:DAM22"/>
    <mergeCell ref="DAN20:DAN22"/>
    <mergeCell ref="DAO20:DAO22"/>
    <mergeCell ref="DAP20:DAP22"/>
    <mergeCell ref="DAQ20:DAQ22"/>
    <mergeCell ref="DAR20:DAR22"/>
    <mergeCell ref="DAS20:DAS22"/>
    <mergeCell ref="DAT20:DAT22"/>
    <mergeCell ref="DAU20:DAU22"/>
    <mergeCell ref="DAV20:DAV22"/>
    <mergeCell ref="CZO20:CZO22"/>
    <mergeCell ref="CZP20:CZP22"/>
    <mergeCell ref="CZQ20:CZQ22"/>
    <mergeCell ref="CZR20:CZR22"/>
    <mergeCell ref="CZS20:CZS22"/>
    <mergeCell ref="CZT20:CZT22"/>
    <mergeCell ref="CZU20:CZU22"/>
    <mergeCell ref="CZV20:CZV22"/>
    <mergeCell ref="CZW20:CZW22"/>
    <mergeCell ref="CZX20:CZX22"/>
    <mergeCell ref="CZY20:CZY22"/>
    <mergeCell ref="CZZ20:CZZ22"/>
    <mergeCell ref="DAA20:DAA22"/>
    <mergeCell ref="DAB20:DAB22"/>
    <mergeCell ref="DAC20:DAC22"/>
    <mergeCell ref="DAD20:DAD22"/>
    <mergeCell ref="DAE20:DAE22"/>
    <mergeCell ref="CYX20:CYX22"/>
    <mergeCell ref="CYY20:CYY22"/>
    <mergeCell ref="CYZ20:CYZ22"/>
    <mergeCell ref="CZA20:CZA22"/>
    <mergeCell ref="CZB20:CZB22"/>
    <mergeCell ref="CZC20:CZC22"/>
    <mergeCell ref="CZD20:CZD22"/>
    <mergeCell ref="CZE20:CZE22"/>
    <mergeCell ref="CZF20:CZF22"/>
    <mergeCell ref="CZG20:CZG22"/>
    <mergeCell ref="CZH20:CZH22"/>
    <mergeCell ref="CZI20:CZI22"/>
    <mergeCell ref="CZJ20:CZJ22"/>
    <mergeCell ref="CZK20:CZK22"/>
    <mergeCell ref="CZL20:CZL22"/>
    <mergeCell ref="CZM20:CZM22"/>
    <mergeCell ref="CZN20:CZN22"/>
    <mergeCell ref="CYG20:CYG22"/>
    <mergeCell ref="CYH20:CYH22"/>
    <mergeCell ref="CYI20:CYI22"/>
    <mergeCell ref="CYJ20:CYJ22"/>
    <mergeCell ref="CYK20:CYK22"/>
    <mergeCell ref="CYL20:CYL22"/>
    <mergeCell ref="CYM20:CYM22"/>
    <mergeCell ref="CYN20:CYN22"/>
    <mergeCell ref="CYO20:CYO22"/>
    <mergeCell ref="CYP20:CYP22"/>
    <mergeCell ref="CYQ20:CYQ22"/>
    <mergeCell ref="CYR20:CYR22"/>
    <mergeCell ref="CYS20:CYS22"/>
    <mergeCell ref="CYT20:CYT22"/>
    <mergeCell ref="CYU20:CYU22"/>
    <mergeCell ref="CYV20:CYV22"/>
    <mergeCell ref="CYW20:CYW22"/>
    <mergeCell ref="CXP20:CXP22"/>
    <mergeCell ref="CXQ20:CXQ22"/>
    <mergeCell ref="CXR20:CXR22"/>
    <mergeCell ref="CXS20:CXS22"/>
    <mergeCell ref="CXT20:CXT22"/>
    <mergeCell ref="CXU20:CXU22"/>
    <mergeCell ref="CXV20:CXV22"/>
    <mergeCell ref="CXW20:CXW22"/>
    <mergeCell ref="CXX20:CXX22"/>
    <mergeCell ref="CXY20:CXY22"/>
    <mergeCell ref="CXZ20:CXZ22"/>
    <mergeCell ref="CYA20:CYA22"/>
    <mergeCell ref="CYB20:CYB22"/>
    <mergeCell ref="CYC20:CYC22"/>
    <mergeCell ref="CYD20:CYD22"/>
    <mergeCell ref="CYE20:CYE22"/>
    <mergeCell ref="CYF20:CYF22"/>
    <mergeCell ref="CWY20:CWY22"/>
    <mergeCell ref="CWZ20:CWZ22"/>
    <mergeCell ref="CXA20:CXA22"/>
    <mergeCell ref="CXB20:CXB22"/>
    <mergeCell ref="CXC20:CXC22"/>
    <mergeCell ref="CXD20:CXD22"/>
    <mergeCell ref="CXE20:CXE22"/>
    <mergeCell ref="CXF20:CXF22"/>
    <mergeCell ref="CXG20:CXG22"/>
    <mergeCell ref="CXH20:CXH22"/>
    <mergeCell ref="CXI20:CXI22"/>
    <mergeCell ref="CXJ20:CXJ22"/>
    <mergeCell ref="CXK20:CXK22"/>
    <mergeCell ref="CXL20:CXL22"/>
    <mergeCell ref="CXM20:CXM22"/>
    <mergeCell ref="CXN20:CXN22"/>
    <mergeCell ref="CXO20:CXO22"/>
    <mergeCell ref="CWH20:CWH22"/>
    <mergeCell ref="CWI20:CWI22"/>
    <mergeCell ref="CWJ20:CWJ22"/>
    <mergeCell ref="CWK20:CWK22"/>
    <mergeCell ref="CWL20:CWL22"/>
    <mergeCell ref="CWM20:CWM22"/>
    <mergeCell ref="CWN20:CWN22"/>
    <mergeCell ref="CWO20:CWO22"/>
    <mergeCell ref="CWP20:CWP22"/>
    <mergeCell ref="CWQ20:CWQ22"/>
    <mergeCell ref="CWR20:CWR22"/>
    <mergeCell ref="CWS20:CWS22"/>
    <mergeCell ref="CWT20:CWT22"/>
    <mergeCell ref="CWU20:CWU22"/>
    <mergeCell ref="CWV20:CWV22"/>
    <mergeCell ref="CWW20:CWW22"/>
    <mergeCell ref="CWX20:CWX22"/>
    <mergeCell ref="CVQ20:CVQ22"/>
    <mergeCell ref="CVR20:CVR22"/>
    <mergeCell ref="CVS20:CVS22"/>
    <mergeCell ref="CVT20:CVT22"/>
    <mergeCell ref="CVU20:CVU22"/>
    <mergeCell ref="CVV20:CVV22"/>
    <mergeCell ref="CVW20:CVW22"/>
    <mergeCell ref="CVX20:CVX22"/>
    <mergeCell ref="CVY20:CVY22"/>
    <mergeCell ref="CVZ20:CVZ22"/>
    <mergeCell ref="CWA20:CWA22"/>
    <mergeCell ref="CWB20:CWB22"/>
    <mergeCell ref="CWC20:CWC22"/>
    <mergeCell ref="CWD20:CWD22"/>
    <mergeCell ref="CWE20:CWE22"/>
    <mergeCell ref="CWF20:CWF22"/>
    <mergeCell ref="CWG20:CWG22"/>
    <mergeCell ref="CUZ20:CUZ22"/>
    <mergeCell ref="CVA20:CVA22"/>
    <mergeCell ref="CVB20:CVB22"/>
    <mergeCell ref="CVC20:CVC22"/>
    <mergeCell ref="CVD20:CVD22"/>
    <mergeCell ref="CVE20:CVE22"/>
    <mergeCell ref="CVF20:CVF22"/>
    <mergeCell ref="CVG20:CVG22"/>
    <mergeCell ref="CVH20:CVH22"/>
    <mergeCell ref="CVI20:CVI22"/>
    <mergeCell ref="CVJ20:CVJ22"/>
    <mergeCell ref="CVK20:CVK22"/>
    <mergeCell ref="CVL20:CVL22"/>
    <mergeCell ref="CVM20:CVM22"/>
    <mergeCell ref="CVN20:CVN22"/>
    <mergeCell ref="CVO20:CVO22"/>
    <mergeCell ref="CVP20:CVP22"/>
    <mergeCell ref="CUI20:CUI22"/>
    <mergeCell ref="CUJ20:CUJ22"/>
    <mergeCell ref="CUK20:CUK22"/>
    <mergeCell ref="CUL20:CUL22"/>
    <mergeCell ref="CUM20:CUM22"/>
    <mergeCell ref="CUN20:CUN22"/>
    <mergeCell ref="CUO20:CUO22"/>
    <mergeCell ref="CUP20:CUP22"/>
    <mergeCell ref="CUQ20:CUQ22"/>
    <mergeCell ref="CUR20:CUR22"/>
    <mergeCell ref="CUS20:CUS22"/>
    <mergeCell ref="CUT20:CUT22"/>
    <mergeCell ref="CUU20:CUU22"/>
    <mergeCell ref="CUV20:CUV22"/>
    <mergeCell ref="CUW20:CUW22"/>
    <mergeCell ref="CUX20:CUX22"/>
    <mergeCell ref="CUY20:CUY22"/>
    <mergeCell ref="CTR20:CTR22"/>
    <mergeCell ref="CTS20:CTS22"/>
    <mergeCell ref="CTT20:CTT22"/>
    <mergeCell ref="CTU20:CTU22"/>
    <mergeCell ref="CTV20:CTV22"/>
    <mergeCell ref="CTW20:CTW22"/>
    <mergeCell ref="CTX20:CTX22"/>
    <mergeCell ref="CTY20:CTY22"/>
    <mergeCell ref="CTZ20:CTZ22"/>
    <mergeCell ref="CUA20:CUA22"/>
    <mergeCell ref="CUB20:CUB22"/>
    <mergeCell ref="CUC20:CUC22"/>
    <mergeCell ref="CUD20:CUD22"/>
    <mergeCell ref="CUE20:CUE22"/>
    <mergeCell ref="CUF20:CUF22"/>
    <mergeCell ref="CUG20:CUG22"/>
    <mergeCell ref="CUH20:CUH22"/>
    <mergeCell ref="CTA20:CTA22"/>
    <mergeCell ref="CTB20:CTB22"/>
    <mergeCell ref="CTC20:CTC22"/>
    <mergeCell ref="CTD20:CTD22"/>
    <mergeCell ref="CTE20:CTE22"/>
    <mergeCell ref="CTF20:CTF22"/>
    <mergeCell ref="CTG20:CTG22"/>
    <mergeCell ref="CTH20:CTH22"/>
    <mergeCell ref="CTI20:CTI22"/>
    <mergeCell ref="CTJ20:CTJ22"/>
    <mergeCell ref="CTK20:CTK22"/>
    <mergeCell ref="CTL20:CTL22"/>
    <mergeCell ref="CTM20:CTM22"/>
    <mergeCell ref="CTN20:CTN22"/>
    <mergeCell ref="CTO20:CTO22"/>
    <mergeCell ref="CTP20:CTP22"/>
    <mergeCell ref="CTQ20:CTQ22"/>
    <mergeCell ref="CSJ20:CSJ22"/>
    <mergeCell ref="CSK20:CSK22"/>
    <mergeCell ref="CSL20:CSL22"/>
    <mergeCell ref="CSM20:CSM22"/>
    <mergeCell ref="CSN20:CSN22"/>
    <mergeCell ref="CSO20:CSO22"/>
    <mergeCell ref="CSP20:CSP22"/>
    <mergeCell ref="CSQ20:CSQ22"/>
    <mergeCell ref="CSR20:CSR22"/>
    <mergeCell ref="CSS20:CSS22"/>
    <mergeCell ref="CST20:CST22"/>
    <mergeCell ref="CSU20:CSU22"/>
    <mergeCell ref="CSV20:CSV22"/>
    <mergeCell ref="CSW20:CSW22"/>
    <mergeCell ref="CSX20:CSX22"/>
    <mergeCell ref="CSY20:CSY22"/>
    <mergeCell ref="CSZ20:CSZ22"/>
    <mergeCell ref="CRS20:CRS22"/>
    <mergeCell ref="CRT20:CRT22"/>
    <mergeCell ref="CRU20:CRU22"/>
    <mergeCell ref="CRV20:CRV22"/>
    <mergeCell ref="CRW20:CRW22"/>
    <mergeCell ref="CRX20:CRX22"/>
    <mergeCell ref="CRY20:CRY22"/>
    <mergeCell ref="CRZ20:CRZ22"/>
    <mergeCell ref="CSA20:CSA22"/>
    <mergeCell ref="CSB20:CSB22"/>
    <mergeCell ref="CSC20:CSC22"/>
    <mergeCell ref="CSD20:CSD22"/>
    <mergeCell ref="CSE20:CSE22"/>
    <mergeCell ref="CSF20:CSF22"/>
    <mergeCell ref="CSG20:CSG22"/>
    <mergeCell ref="CSH20:CSH22"/>
    <mergeCell ref="CSI20:CSI22"/>
    <mergeCell ref="CRB20:CRB22"/>
    <mergeCell ref="CRC20:CRC22"/>
    <mergeCell ref="CRD20:CRD22"/>
    <mergeCell ref="CRE20:CRE22"/>
    <mergeCell ref="CRF20:CRF22"/>
    <mergeCell ref="CRG20:CRG22"/>
    <mergeCell ref="CRH20:CRH22"/>
    <mergeCell ref="CRI20:CRI22"/>
    <mergeCell ref="CRJ20:CRJ22"/>
    <mergeCell ref="CRK20:CRK22"/>
    <mergeCell ref="CRL20:CRL22"/>
    <mergeCell ref="CRM20:CRM22"/>
    <mergeCell ref="CRN20:CRN22"/>
    <mergeCell ref="CRO20:CRO22"/>
    <mergeCell ref="CRP20:CRP22"/>
    <mergeCell ref="CRQ20:CRQ22"/>
    <mergeCell ref="CRR20:CRR22"/>
    <mergeCell ref="CQK20:CQK22"/>
    <mergeCell ref="CQL20:CQL22"/>
    <mergeCell ref="CQM20:CQM22"/>
    <mergeCell ref="CQN20:CQN22"/>
    <mergeCell ref="CQO20:CQO22"/>
    <mergeCell ref="CQP20:CQP22"/>
    <mergeCell ref="CQQ20:CQQ22"/>
    <mergeCell ref="CQR20:CQR22"/>
    <mergeCell ref="CQS20:CQS22"/>
    <mergeCell ref="CQT20:CQT22"/>
    <mergeCell ref="CQU20:CQU22"/>
    <mergeCell ref="CQV20:CQV22"/>
    <mergeCell ref="CQW20:CQW22"/>
    <mergeCell ref="CQX20:CQX22"/>
    <mergeCell ref="CQY20:CQY22"/>
    <mergeCell ref="CQZ20:CQZ22"/>
    <mergeCell ref="CRA20:CRA22"/>
    <mergeCell ref="CPT20:CPT22"/>
    <mergeCell ref="CPU20:CPU22"/>
    <mergeCell ref="CPV20:CPV22"/>
    <mergeCell ref="CPW20:CPW22"/>
    <mergeCell ref="CPX20:CPX22"/>
    <mergeCell ref="CPY20:CPY22"/>
    <mergeCell ref="CPZ20:CPZ22"/>
    <mergeCell ref="CQA20:CQA22"/>
    <mergeCell ref="CQB20:CQB22"/>
    <mergeCell ref="CQC20:CQC22"/>
    <mergeCell ref="CQD20:CQD22"/>
    <mergeCell ref="CQE20:CQE22"/>
    <mergeCell ref="CQF20:CQF22"/>
    <mergeCell ref="CQG20:CQG22"/>
    <mergeCell ref="CQH20:CQH22"/>
    <mergeCell ref="CQI20:CQI22"/>
    <mergeCell ref="CQJ20:CQJ22"/>
    <mergeCell ref="CPC20:CPC22"/>
    <mergeCell ref="CPD20:CPD22"/>
    <mergeCell ref="CPE20:CPE22"/>
    <mergeCell ref="CPF20:CPF22"/>
    <mergeCell ref="CPG20:CPG22"/>
    <mergeCell ref="CPH20:CPH22"/>
    <mergeCell ref="CPI20:CPI22"/>
    <mergeCell ref="CPJ20:CPJ22"/>
    <mergeCell ref="CPK20:CPK22"/>
    <mergeCell ref="CPL20:CPL22"/>
    <mergeCell ref="CPM20:CPM22"/>
    <mergeCell ref="CPN20:CPN22"/>
    <mergeCell ref="CPO20:CPO22"/>
    <mergeCell ref="CPP20:CPP22"/>
    <mergeCell ref="CPQ20:CPQ22"/>
    <mergeCell ref="CPR20:CPR22"/>
    <mergeCell ref="CPS20:CPS22"/>
    <mergeCell ref="COL20:COL22"/>
    <mergeCell ref="COM20:COM22"/>
    <mergeCell ref="CON20:CON22"/>
    <mergeCell ref="COO20:COO22"/>
    <mergeCell ref="COP20:COP22"/>
    <mergeCell ref="COQ20:COQ22"/>
    <mergeCell ref="COR20:COR22"/>
    <mergeCell ref="COS20:COS22"/>
    <mergeCell ref="COT20:COT22"/>
    <mergeCell ref="COU20:COU22"/>
    <mergeCell ref="COV20:COV22"/>
    <mergeCell ref="COW20:COW22"/>
    <mergeCell ref="COX20:COX22"/>
    <mergeCell ref="COY20:COY22"/>
    <mergeCell ref="COZ20:COZ22"/>
    <mergeCell ref="CPA20:CPA22"/>
    <mergeCell ref="CPB20:CPB22"/>
    <mergeCell ref="CNU20:CNU22"/>
    <mergeCell ref="CNV20:CNV22"/>
    <mergeCell ref="CNW20:CNW22"/>
    <mergeCell ref="CNX20:CNX22"/>
    <mergeCell ref="CNY20:CNY22"/>
    <mergeCell ref="CNZ20:CNZ22"/>
    <mergeCell ref="COA20:COA22"/>
    <mergeCell ref="COB20:COB22"/>
    <mergeCell ref="COC20:COC22"/>
    <mergeCell ref="COD20:COD22"/>
    <mergeCell ref="COE20:COE22"/>
    <mergeCell ref="COF20:COF22"/>
    <mergeCell ref="COG20:COG22"/>
    <mergeCell ref="COH20:COH22"/>
    <mergeCell ref="COI20:COI22"/>
    <mergeCell ref="COJ20:COJ22"/>
    <mergeCell ref="COK20:COK22"/>
    <mergeCell ref="CND20:CND22"/>
    <mergeCell ref="CNE20:CNE22"/>
    <mergeCell ref="CNF20:CNF22"/>
    <mergeCell ref="CNG20:CNG22"/>
    <mergeCell ref="CNH20:CNH22"/>
    <mergeCell ref="CNI20:CNI22"/>
    <mergeCell ref="CNJ20:CNJ22"/>
    <mergeCell ref="CNK20:CNK22"/>
    <mergeCell ref="CNL20:CNL22"/>
    <mergeCell ref="CNM20:CNM22"/>
    <mergeCell ref="CNN20:CNN22"/>
    <mergeCell ref="CNO20:CNO22"/>
    <mergeCell ref="CNP20:CNP22"/>
    <mergeCell ref="CNQ20:CNQ22"/>
    <mergeCell ref="CNR20:CNR22"/>
    <mergeCell ref="CNS20:CNS22"/>
    <mergeCell ref="CNT20:CNT22"/>
    <mergeCell ref="CMM20:CMM22"/>
    <mergeCell ref="CMN20:CMN22"/>
    <mergeCell ref="CMO20:CMO22"/>
    <mergeCell ref="CMP20:CMP22"/>
    <mergeCell ref="CMQ20:CMQ22"/>
    <mergeCell ref="CMR20:CMR22"/>
    <mergeCell ref="CMS20:CMS22"/>
    <mergeCell ref="CMT20:CMT22"/>
    <mergeCell ref="CMU20:CMU22"/>
    <mergeCell ref="CMV20:CMV22"/>
    <mergeCell ref="CMW20:CMW22"/>
    <mergeCell ref="CMX20:CMX22"/>
    <mergeCell ref="CMY20:CMY22"/>
    <mergeCell ref="CMZ20:CMZ22"/>
    <mergeCell ref="CNA20:CNA22"/>
    <mergeCell ref="CNB20:CNB22"/>
    <mergeCell ref="CNC20:CNC22"/>
    <mergeCell ref="CLV20:CLV22"/>
    <mergeCell ref="CLW20:CLW22"/>
    <mergeCell ref="CLX20:CLX22"/>
    <mergeCell ref="CLY20:CLY22"/>
    <mergeCell ref="CLZ20:CLZ22"/>
    <mergeCell ref="CMA20:CMA22"/>
    <mergeCell ref="CMB20:CMB22"/>
    <mergeCell ref="CMC20:CMC22"/>
    <mergeCell ref="CMD20:CMD22"/>
    <mergeCell ref="CME20:CME22"/>
    <mergeCell ref="CMF20:CMF22"/>
    <mergeCell ref="CMG20:CMG22"/>
    <mergeCell ref="CMH20:CMH22"/>
    <mergeCell ref="CMI20:CMI22"/>
    <mergeCell ref="CMJ20:CMJ22"/>
    <mergeCell ref="CMK20:CMK22"/>
    <mergeCell ref="CML20:CML22"/>
    <mergeCell ref="CLE20:CLE22"/>
    <mergeCell ref="CLF20:CLF22"/>
    <mergeCell ref="CLG20:CLG22"/>
    <mergeCell ref="CLH20:CLH22"/>
    <mergeCell ref="CLI20:CLI22"/>
    <mergeCell ref="CLJ20:CLJ22"/>
    <mergeCell ref="CLK20:CLK22"/>
    <mergeCell ref="CLL20:CLL22"/>
    <mergeCell ref="CLM20:CLM22"/>
    <mergeCell ref="CLN20:CLN22"/>
    <mergeCell ref="CLO20:CLO22"/>
    <mergeCell ref="CLP20:CLP22"/>
    <mergeCell ref="CLQ20:CLQ22"/>
    <mergeCell ref="CLR20:CLR22"/>
    <mergeCell ref="CLS20:CLS22"/>
    <mergeCell ref="CLT20:CLT22"/>
    <mergeCell ref="CLU20:CLU22"/>
    <mergeCell ref="CKN20:CKN22"/>
    <mergeCell ref="CKO20:CKO22"/>
    <mergeCell ref="CKP20:CKP22"/>
    <mergeCell ref="CKQ20:CKQ22"/>
    <mergeCell ref="CKR20:CKR22"/>
    <mergeCell ref="CKS20:CKS22"/>
    <mergeCell ref="CKT20:CKT22"/>
    <mergeCell ref="CKU20:CKU22"/>
    <mergeCell ref="CKV20:CKV22"/>
    <mergeCell ref="CKW20:CKW22"/>
    <mergeCell ref="CKX20:CKX22"/>
    <mergeCell ref="CKY20:CKY22"/>
    <mergeCell ref="CKZ20:CKZ22"/>
    <mergeCell ref="CLA20:CLA22"/>
    <mergeCell ref="CLB20:CLB22"/>
    <mergeCell ref="CLC20:CLC22"/>
    <mergeCell ref="CLD20:CLD22"/>
    <mergeCell ref="CJW20:CJW22"/>
    <mergeCell ref="CJX20:CJX22"/>
    <mergeCell ref="CJY20:CJY22"/>
    <mergeCell ref="CJZ20:CJZ22"/>
    <mergeCell ref="CKA20:CKA22"/>
    <mergeCell ref="CKB20:CKB22"/>
    <mergeCell ref="CKC20:CKC22"/>
    <mergeCell ref="CKD20:CKD22"/>
    <mergeCell ref="CKE20:CKE22"/>
    <mergeCell ref="CKF20:CKF22"/>
    <mergeCell ref="CKG20:CKG22"/>
    <mergeCell ref="CKH20:CKH22"/>
    <mergeCell ref="CKI20:CKI22"/>
    <mergeCell ref="CKJ20:CKJ22"/>
    <mergeCell ref="CKK20:CKK22"/>
    <mergeCell ref="CKL20:CKL22"/>
    <mergeCell ref="CKM20:CKM22"/>
    <mergeCell ref="CJF20:CJF22"/>
    <mergeCell ref="CJG20:CJG22"/>
    <mergeCell ref="CJH20:CJH22"/>
    <mergeCell ref="CJI20:CJI22"/>
    <mergeCell ref="CJJ20:CJJ22"/>
    <mergeCell ref="CJK20:CJK22"/>
    <mergeCell ref="CJL20:CJL22"/>
    <mergeCell ref="CJM20:CJM22"/>
    <mergeCell ref="CJN20:CJN22"/>
    <mergeCell ref="CJO20:CJO22"/>
    <mergeCell ref="CJP20:CJP22"/>
    <mergeCell ref="CJQ20:CJQ22"/>
    <mergeCell ref="CJR20:CJR22"/>
    <mergeCell ref="CJS20:CJS22"/>
    <mergeCell ref="CJT20:CJT22"/>
    <mergeCell ref="CJU20:CJU22"/>
    <mergeCell ref="CJV20:CJV22"/>
    <mergeCell ref="CIO20:CIO22"/>
    <mergeCell ref="CIP20:CIP22"/>
    <mergeCell ref="CIQ20:CIQ22"/>
    <mergeCell ref="CIR20:CIR22"/>
    <mergeCell ref="CIS20:CIS22"/>
    <mergeCell ref="CIT20:CIT22"/>
    <mergeCell ref="CIU20:CIU22"/>
    <mergeCell ref="CIV20:CIV22"/>
    <mergeCell ref="CIW20:CIW22"/>
    <mergeCell ref="CIX20:CIX22"/>
    <mergeCell ref="CIY20:CIY22"/>
    <mergeCell ref="CIZ20:CIZ22"/>
    <mergeCell ref="CJA20:CJA22"/>
    <mergeCell ref="CJB20:CJB22"/>
    <mergeCell ref="CJC20:CJC22"/>
    <mergeCell ref="CJD20:CJD22"/>
    <mergeCell ref="CJE20:CJE22"/>
    <mergeCell ref="CHX20:CHX22"/>
    <mergeCell ref="CHY20:CHY22"/>
    <mergeCell ref="CHZ20:CHZ22"/>
    <mergeCell ref="CIA20:CIA22"/>
    <mergeCell ref="CIB20:CIB22"/>
    <mergeCell ref="CIC20:CIC22"/>
    <mergeCell ref="CID20:CID22"/>
    <mergeCell ref="CIE20:CIE22"/>
    <mergeCell ref="CIF20:CIF22"/>
    <mergeCell ref="CIG20:CIG22"/>
    <mergeCell ref="CIH20:CIH22"/>
    <mergeCell ref="CII20:CII22"/>
    <mergeCell ref="CIJ20:CIJ22"/>
    <mergeCell ref="CIK20:CIK22"/>
    <mergeCell ref="CIL20:CIL22"/>
    <mergeCell ref="CIM20:CIM22"/>
    <mergeCell ref="CIN20:CIN22"/>
    <mergeCell ref="CHG20:CHG22"/>
    <mergeCell ref="CHH20:CHH22"/>
    <mergeCell ref="CHI20:CHI22"/>
    <mergeCell ref="CHJ20:CHJ22"/>
    <mergeCell ref="CHK20:CHK22"/>
    <mergeCell ref="CHL20:CHL22"/>
    <mergeCell ref="CHM20:CHM22"/>
    <mergeCell ref="CHN20:CHN22"/>
    <mergeCell ref="CHO20:CHO22"/>
    <mergeCell ref="CHP20:CHP22"/>
    <mergeCell ref="CHQ20:CHQ22"/>
    <mergeCell ref="CHR20:CHR22"/>
    <mergeCell ref="CHS20:CHS22"/>
    <mergeCell ref="CHT20:CHT22"/>
    <mergeCell ref="CHU20:CHU22"/>
    <mergeCell ref="CHV20:CHV22"/>
    <mergeCell ref="CHW20:CHW22"/>
    <mergeCell ref="CGP20:CGP22"/>
    <mergeCell ref="CGQ20:CGQ22"/>
    <mergeCell ref="CGR20:CGR22"/>
    <mergeCell ref="CGS20:CGS22"/>
    <mergeCell ref="CGT20:CGT22"/>
    <mergeCell ref="CGU20:CGU22"/>
    <mergeCell ref="CGV20:CGV22"/>
    <mergeCell ref="CGW20:CGW22"/>
    <mergeCell ref="CGX20:CGX22"/>
    <mergeCell ref="CGY20:CGY22"/>
    <mergeCell ref="CGZ20:CGZ22"/>
    <mergeCell ref="CHA20:CHA22"/>
    <mergeCell ref="CHB20:CHB22"/>
    <mergeCell ref="CHC20:CHC22"/>
    <mergeCell ref="CHD20:CHD22"/>
    <mergeCell ref="CHE20:CHE22"/>
    <mergeCell ref="CHF20:CHF22"/>
    <mergeCell ref="CFY20:CFY22"/>
    <mergeCell ref="CFZ20:CFZ22"/>
    <mergeCell ref="CGA20:CGA22"/>
    <mergeCell ref="CGB20:CGB22"/>
    <mergeCell ref="CGC20:CGC22"/>
    <mergeCell ref="CGD20:CGD22"/>
    <mergeCell ref="CGE20:CGE22"/>
    <mergeCell ref="CGF20:CGF22"/>
    <mergeCell ref="CGG20:CGG22"/>
    <mergeCell ref="CGH20:CGH22"/>
    <mergeCell ref="CGI20:CGI22"/>
    <mergeCell ref="CGJ20:CGJ22"/>
    <mergeCell ref="CGK20:CGK22"/>
    <mergeCell ref="CGL20:CGL22"/>
    <mergeCell ref="CGM20:CGM22"/>
    <mergeCell ref="CGN20:CGN22"/>
    <mergeCell ref="CGO20:CGO22"/>
    <mergeCell ref="CFH20:CFH22"/>
    <mergeCell ref="CFI20:CFI22"/>
    <mergeCell ref="CFJ20:CFJ22"/>
    <mergeCell ref="CFK20:CFK22"/>
    <mergeCell ref="CFL20:CFL22"/>
    <mergeCell ref="CFM20:CFM22"/>
    <mergeCell ref="CFN20:CFN22"/>
    <mergeCell ref="CFO20:CFO22"/>
    <mergeCell ref="CFP20:CFP22"/>
    <mergeCell ref="CFQ20:CFQ22"/>
    <mergeCell ref="CFR20:CFR22"/>
    <mergeCell ref="CFS20:CFS22"/>
    <mergeCell ref="CFT20:CFT22"/>
    <mergeCell ref="CFU20:CFU22"/>
    <mergeCell ref="CFV20:CFV22"/>
    <mergeCell ref="CFW20:CFW22"/>
    <mergeCell ref="CFX20:CFX22"/>
    <mergeCell ref="CEQ20:CEQ22"/>
    <mergeCell ref="CER20:CER22"/>
    <mergeCell ref="CES20:CES22"/>
    <mergeCell ref="CET20:CET22"/>
    <mergeCell ref="CEU20:CEU22"/>
    <mergeCell ref="CEV20:CEV22"/>
    <mergeCell ref="CEW20:CEW22"/>
    <mergeCell ref="CEX20:CEX22"/>
    <mergeCell ref="CEY20:CEY22"/>
    <mergeCell ref="CEZ20:CEZ22"/>
    <mergeCell ref="CFA20:CFA22"/>
    <mergeCell ref="CFB20:CFB22"/>
    <mergeCell ref="CFC20:CFC22"/>
    <mergeCell ref="CFD20:CFD22"/>
    <mergeCell ref="CFE20:CFE22"/>
    <mergeCell ref="CFF20:CFF22"/>
    <mergeCell ref="CFG20:CFG22"/>
    <mergeCell ref="CDZ20:CDZ22"/>
    <mergeCell ref="CEA20:CEA22"/>
    <mergeCell ref="CEB20:CEB22"/>
    <mergeCell ref="CEC20:CEC22"/>
    <mergeCell ref="CED20:CED22"/>
    <mergeCell ref="CEE20:CEE22"/>
    <mergeCell ref="CEF20:CEF22"/>
    <mergeCell ref="CEG20:CEG22"/>
    <mergeCell ref="CEH20:CEH22"/>
    <mergeCell ref="CEI20:CEI22"/>
    <mergeCell ref="CEJ20:CEJ22"/>
    <mergeCell ref="CEK20:CEK22"/>
    <mergeCell ref="CEL20:CEL22"/>
    <mergeCell ref="CEM20:CEM22"/>
    <mergeCell ref="CEN20:CEN22"/>
    <mergeCell ref="CEO20:CEO22"/>
    <mergeCell ref="CEP20:CEP22"/>
    <mergeCell ref="CDI20:CDI22"/>
    <mergeCell ref="CDJ20:CDJ22"/>
    <mergeCell ref="CDK20:CDK22"/>
    <mergeCell ref="CDL20:CDL22"/>
    <mergeCell ref="CDM20:CDM22"/>
    <mergeCell ref="CDN20:CDN22"/>
    <mergeCell ref="CDO20:CDO22"/>
    <mergeCell ref="CDP20:CDP22"/>
    <mergeCell ref="CDQ20:CDQ22"/>
    <mergeCell ref="CDR20:CDR22"/>
    <mergeCell ref="CDS20:CDS22"/>
    <mergeCell ref="CDT20:CDT22"/>
    <mergeCell ref="CDU20:CDU22"/>
    <mergeCell ref="CDV20:CDV22"/>
    <mergeCell ref="CDW20:CDW22"/>
    <mergeCell ref="CDX20:CDX22"/>
    <mergeCell ref="CDY20:CDY22"/>
    <mergeCell ref="CCR20:CCR22"/>
    <mergeCell ref="CCS20:CCS22"/>
    <mergeCell ref="CCT20:CCT22"/>
    <mergeCell ref="CCU20:CCU22"/>
    <mergeCell ref="CCV20:CCV22"/>
    <mergeCell ref="CCW20:CCW22"/>
    <mergeCell ref="CCX20:CCX22"/>
    <mergeCell ref="CCY20:CCY22"/>
    <mergeCell ref="CCZ20:CCZ22"/>
    <mergeCell ref="CDA20:CDA22"/>
    <mergeCell ref="CDB20:CDB22"/>
    <mergeCell ref="CDC20:CDC22"/>
    <mergeCell ref="CDD20:CDD22"/>
    <mergeCell ref="CDE20:CDE22"/>
    <mergeCell ref="CDF20:CDF22"/>
    <mergeCell ref="CDG20:CDG22"/>
    <mergeCell ref="CDH20:CDH22"/>
    <mergeCell ref="CCA20:CCA22"/>
    <mergeCell ref="CCB20:CCB22"/>
    <mergeCell ref="CCC20:CCC22"/>
    <mergeCell ref="CCD20:CCD22"/>
    <mergeCell ref="CCE20:CCE22"/>
    <mergeCell ref="CCF20:CCF22"/>
    <mergeCell ref="CCG20:CCG22"/>
    <mergeCell ref="CCH20:CCH22"/>
    <mergeCell ref="CCI20:CCI22"/>
    <mergeCell ref="CCJ20:CCJ22"/>
    <mergeCell ref="CCK20:CCK22"/>
    <mergeCell ref="CCL20:CCL22"/>
    <mergeCell ref="CCM20:CCM22"/>
    <mergeCell ref="CCN20:CCN22"/>
    <mergeCell ref="CCO20:CCO22"/>
    <mergeCell ref="CCP20:CCP22"/>
    <mergeCell ref="CCQ20:CCQ22"/>
    <mergeCell ref="CBJ20:CBJ22"/>
    <mergeCell ref="CBK20:CBK22"/>
    <mergeCell ref="CBL20:CBL22"/>
    <mergeCell ref="CBM20:CBM22"/>
    <mergeCell ref="CBN20:CBN22"/>
    <mergeCell ref="CBO20:CBO22"/>
    <mergeCell ref="CBP20:CBP22"/>
    <mergeCell ref="CBQ20:CBQ22"/>
    <mergeCell ref="CBR20:CBR22"/>
    <mergeCell ref="CBS20:CBS22"/>
    <mergeCell ref="CBT20:CBT22"/>
    <mergeCell ref="CBU20:CBU22"/>
    <mergeCell ref="CBV20:CBV22"/>
    <mergeCell ref="CBW20:CBW22"/>
    <mergeCell ref="CBX20:CBX22"/>
    <mergeCell ref="CBY20:CBY22"/>
    <mergeCell ref="CBZ20:CBZ22"/>
    <mergeCell ref="CAS20:CAS22"/>
    <mergeCell ref="CAT20:CAT22"/>
    <mergeCell ref="CAU20:CAU22"/>
    <mergeCell ref="CAV20:CAV22"/>
    <mergeCell ref="CAW20:CAW22"/>
    <mergeCell ref="CAX20:CAX22"/>
    <mergeCell ref="CAY20:CAY22"/>
    <mergeCell ref="CAZ20:CAZ22"/>
    <mergeCell ref="CBA20:CBA22"/>
    <mergeCell ref="CBB20:CBB22"/>
    <mergeCell ref="CBC20:CBC22"/>
    <mergeCell ref="CBD20:CBD22"/>
    <mergeCell ref="CBE20:CBE22"/>
    <mergeCell ref="CBF20:CBF22"/>
    <mergeCell ref="CBG20:CBG22"/>
    <mergeCell ref="CBH20:CBH22"/>
    <mergeCell ref="CBI20:CBI22"/>
    <mergeCell ref="CAB20:CAB22"/>
    <mergeCell ref="CAC20:CAC22"/>
    <mergeCell ref="CAD20:CAD22"/>
    <mergeCell ref="CAE20:CAE22"/>
    <mergeCell ref="CAF20:CAF22"/>
    <mergeCell ref="CAG20:CAG22"/>
    <mergeCell ref="CAH20:CAH22"/>
    <mergeCell ref="CAI20:CAI22"/>
    <mergeCell ref="CAJ20:CAJ22"/>
    <mergeCell ref="CAK20:CAK22"/>
    <mergeCell ref="CAL20:CAL22"/>
    <mergeCell ref="CAM20:CAM22"/>
    <mergeCell ref="CAN20:CAN22"/>
    <mergeCell ref="CAO20:CAO22"/>
    <mergeCell ref="CAP20:CAP22"/>
    <mergeCell ref="CAQ20:CAQ22"/>
    <mergeCell ref="CAR20:CAR22"/>
    <mergeCell ref="BZK20:BZK22"/>
    <mergeCell ref="BZL20:BZL22"/>
    <mergeCell ref="BZM20:BZM22"/>
    <mergeCell ref="BZN20:BZN22"/>
    <mergeCell ref="BZO20:BZO22"/>
    <mergeCell ref="BZP20:BZP22"/>
    <mergeCell ref="BZQ20:BZQ22"/>
    <mergeCell ref="BZR20:BZR22"/>
    <mergeCell ref="BZS20:BZS22"/>
    <mergeCell ref="BZT20:BZT22"/>
    <mergeCell ref="BZU20:BZU22"/>
    <mergeCell ref="BZV20:BZV22"/>
    <mergeCell ref="BZW20:BZW22"/>
    <mergeCell ref="BZX20:BZX22"/>
    <mergeCell ref="BZY20:BZY22"/>
    <mergeCell ref="BZZ20:BZZ22"/>
    <mergeCell ref="CAA20:CAA22"/>
    <mergeCell ref="BYT20:BYT22"/>
    <mergeCell ref="BYU20:BYU22"/>
    <mergeCell ref="BYV20:BYV22"/>
    <mergeCell ref="BYW20:BYW22"/>
    <mergeCell ref="BYX20:BYX22"/>
    <mergeCell ref="BYY20:BYY22"/>
    <mergeCell ref="BYZ20:BYZ22"/>
    <mergeCell ref="BZA20:BZA22"/>
    <mergeCell ref="BZB20:BZB22"/>
    <mergeCell ref="BZC20:BZC22"/>
    <mergeCell ref="BZD20:BZD22"/>
    <mergeCell ref="BZE20:BZE22"/>
    <mergeCell ref="BZF20:BZF22"/>
    <mergeCell ref="BZG20:BZG22"/>
    <mergeCell ref="BZH20:BZH22"/>
    <mergeCell ref="BZI20:BZI22"/>
    <mergeCell ref="BZJ20:BZJ22"/>
    <mergeCell ref="BYC20:BYC22"/>
    <mergeCell ref="BYD20:BYD22"/>
    <mergeCell ref="BYE20:BYE22"/>
    <mergeCell ref="BYF20:BYF22"/>
    <mergeCell ref="BYG20:BYG22"/>
    <mergeCell ref="BYH20:BYH22"/>
    <mergeCell ref="BYI20:BYI22"/>
    <mergeCell ref="BYJ20:BYJ22"/>
    <mergeCell ref="BYK20:BYK22"/>
    <mergeCell ref="BYL20:BYL22"/>
    <mergeCell ref="BYM20:BYM22"/>
    <mergeCell ref="BYN20:BYN22"/>
    <mergeCell ref="BYO20:BYO22"/>
    <mergeCell ref="BYP20:BYP22"/>
    <mergeCell ref="BYQ20:BYQ22"/>
    <mergeCell ref="BYR20:BYR22"/>
    <mergeCell ref="BYS20:BYS22"/>
    <mergeCell ref="BXL20:BXL22"/>
    <mergeCell ref="BXM20:BXM22"/>
    <mergeCell ref="BXN20:BXN22"/>
    <mergeCell ref="BXO20:BXO22"/>
    <mergeCell ref="BXP20:BXP22"/>
    <mergeCell ref="BXQ20:BXQ22"/>
    <mergeCell ref="BXR20:BXR22"/>
    <mergeCell ref="BXS20:BXS22"/>
    <mergeCell ref="BXT20:BXT22"/>
    <mergeCell ref="BXU20:BXU22"/>
    <mergeCell ref="BXV20:BXV22"/>
    <mergeCell ref="BXW20:BXW22"/>
    <mergeCell ref="BXX20:BXX22"/>
    <mergeCell ref="BXY20:BXY22"/>
    <mergeCell ref="BXZ20:BXZ22"/>
    <mergeCell ref="BYA20:BYA22"/>
    <mergeCell ref="BYB20:BYB22"/>
    <mergeCell ref="BWU20:BWU22"/>
    <mergeCell ref="BWV20:BWV22"/>
    <mergeCell ref="BWW20:BWW22"/>
    <mergeCell ref="BWX20:BWX22"/>
    <mergeCell ref="BWY20:BWY22"/>
    <mergeCell ref="BWZ20:BWZ22"/>
    <mergeCell ref="BXA20:BXA22"/>
    <mergeCell ref="BXB20:BXB22"/>
    <mergeCell ref="BXC20:BXC22"/>
    <mergeCell ref="BXD20:BXD22"/>
    <mergeCell ref="BXE20:BXE22"/>
    <mergeCell ref="BXF20:BXF22"/>
    <mergeCell ref="BXG20:BXG22"/>
    <mergeCell ref="BXH20:BXH22"/>
    <mergeCell ref="BXI20:BXI22"/>
    <mergeCell ref="BXJ20:BXJ22"/>
    <mergeCell ref="BXK20:BXK22"/>
    <mergeCell ref="BWD20:BWD22"/>
    <mergeCell ref="BWE20:BWE22"/>
    <mergeCell ref="BWF20:BWF22"/>
    <mergeCell ref="BWG20:BWG22"/>
    <mergeCell ref="BWH20:BWH22"/>
    <mergeCell ref="BWI20:BWI22"/>
    <mergeCell ref="BWJ20:BWJ22"/>
    <mergeCell ref="BWK20:BWK22"/>
    <mergeCell ref="BWL20:BWL22"/>
    <mergeCell ref="BWM20:BWM22"/>
    <mergeCell ref="BWN20:BWN22"/>
    <mergeCell ref="BWO20:BWO22"/>
    <mergeCell ref="BWP20:BWP22"/>
    <mergeCell ref="BWQ20:BWQ22"/>
    <mergeCell ref="BWR20:BWR22"/>
    <mergeCell ref="BWS20:BWS22"/>
    <mergeCell ref="BWT20:BWT22"/>
    <mergeCell ref="BVM20:BVM22"/>
    <mergeCell ref="BVN20:BVN22"/>
    <mergeCell ref="BVO20:BVO22"/>
    <mergeCell ref="BVP20:BVP22"/>
    <mergeCell ref="BVQ20:BVQ22"/>
    <mergeCell ref="BVR20:BVR22"/>
    <mergeCell ref="BVS20:BVS22"/>
    <mergeCell ref="BVT20:BVT22"/>
    <mergeCell ref="BVU20:BVU22"/>
    <mergeCell ref="BVV20:BVV22"/>
    <mergeCell ref="BVW20:BVW22"/>
    <mergeCell ref="BVX20:BVX22"/>
    <mergeCell ref="BVY20:BVY22"/>
    <mergeCell ref="BVZ20:BVZ22"/>
    <mergeCell ref="BWA20:BWA22"/>
    <mergeCell ref="BWB20:BWB22"/>
    <mergeCell ref="BWC20:BWC22"/>
    <mergeCell ref="BUV20:BUV22"/>
    <mergeCell ref="BUW20:BUW22"/>
    <mergeCell ref="BUX20:BUX22"/>
    <mergeCell ref="BUY20:BUY22"/>
    <mergeCell ref="BUZ20:BUZ22"/>
    <mergeCell ref="BVA20:BVA22"/>
    <mergeCell ref="BVB20:BVB22"/>
    <mergeCell ref="BVC20:BVC22"/>
    <mergeCell ref="BVD20:BVD22"/>
    <mergeCell ref="BVE20:BVE22"/>
    <mergeCell ref="BVF20:BVF22"/>
    <mergeCell ref="BVG20:BVG22"/>
    <mergeCell ref="BVH20:BVH22"/>
    <mergeCell ref="BVI20:BVI22"/>
    <mergeCell ref="BVJ20:BVJ22"/>
    <mergeCell ref="BVK20:BVK22"/>
    <mergeCell ref="BVL20:BVL22"/>
    <mergeCell ref="BUE20:BUE22"/>
    <mergeCell ref="BUF20:BUF22"/>
    <mergeCell ref="BUG20:BUG22"/>
    <mergeCell ref="BUH20:BUH22"/>
    <mergeCell ref="BUI20:BUI22"/>
    <mergeCell ref="BUJ20:BUJ22"/>
    <mergeCell ref="BUK20:BUK22"/>
    <mergeCell ref="BUL20:BUL22"/>
    <mergeCell ref="BUM20:BUM22"/>
    <mergeCell ref="BUN20:BUN22"/>
    <mergeCell ref="BUO20:BUO22"/>
    <mergeCell ref="BUP20:BUP22"/>
    <mergeCell ref="BUQ20:BUQ22"/>
    <mergeCell ref="BUR20:BUR22"/>
    <mergeCell ref="BUS20:BUS22"/>
    <mergeCell ref="BUT20:BUT22"/>
    <mergeCell ref="BUU20:BUU22"/>
    <mergeCell ref="BTN20:BTN22"/>
    <mergeCell ref="BTO20:BTO22"/>
    <mergeCell ref="BTP20:BTP22"/>
    <mergeCell ref="BTQ20:BTQ22"/>
    <mergeCell ref="BTR20:BTR22"/>
    <mergeCell ref="BTS20:BTS22"/>
    <mergeCell ref="BTT20:BTT22"/>
    <mergeCell ref="BTU20:BTU22"/>
    <mergeCell ref="BTV20:BTV22"/>
    <mergeCell ref="BTW20:BTW22"/>
    <mergeCell ref="BTX20:BTX22"/>
    <mergeCell ref="BTY20:BTY22"/>
    <mergeCell ref="BTZ20:BTZ22"/>
    <mergeCell ref="BUA20:BUA22"/>
    <mergeCell ref="BUB20:BUB22"/>
    <mergeCell ref="BUC20:BUC22"/>
    <mergeCell ref="BUD20:BUD22"/>
    <mergeCell ref="BSW20:BSW22"/>
    <mergeCell ref="BSX20:BSX22"/>
    <mergeCell ref="BSY20:BSY22"/>
    <mergeCell ref="BSZ20:BSZ22"/>
    <mergeCell ref="BTA20:BTA22"/>
    <mergeCell ref="BTB20:BTB22"/>
    <mergeCell ref="BTC20:BTC22"/>
    <mergeCell ref="BTD20:BTD22"/>
    <mergeCell ref="BTE20:BTE22"/>
    <mergeCell ref="BTF20:BTF22"/>
    <mergeCell ref="BTG20:BTG22"/>
    <mergeCell ref="BTH20:BTH22"/>
    <mergeCell ref="BTI20:BTI22"/>
    <mergeCell ref="BTJ20:BTJ22"/>
    <mergeCell ref="BTK20:BTK22"/>
    <mergeCell ref="BTL20:BTL22"/>
    <mergeCell ref="BTM20:BTM22"/>
    <mergeCell ref="BSF20:BSF22"/>
    <mergeCell ref="BSG20:BSG22"/>
    <mergeCell ref="BSH20:BSH22"/>
    <mergeCell ref="BSI20:BSI22"/>
    <mergeCell ref="BSJ20:BSJ22"/>
    <mergeCell ref="BSK20:BSK22"/>
    <mergeCell ref="BSL20:BSL22"/>
    <mergeCell ref="BSM20:BSM22"/>
    <mergeCell ref="BSN20:BSN22"/>
    <mergeCell ref="BSO20:BSO22"/>
    <mergeCell ref="BSP20:BSP22"/>
    <mergeCell ref="BSQ20:BSQ22"/>
    <mergeCell ref="BSR20:BSR22"/>
    <mergeCell ref="BSS20:BSS22"/>
    <mergeCell ref="BST20:BST22"/>
    <mergeCell ref="BSU20:BSU22"/>
    <mergeCell ref="BSV20:BSV22"/>
    <mergeCell ref="BRO20:BRO22"/>
    <mergeCell ref="BRP20:BRP22"/>
    <mergeCell ref="BRQ20:BRQ22"/>
    <mergeCell ref="BRR20:BRR22"/>
    <mergeCell ref="BRS20:BRS22"/>
    <mergeCell ref="BRT20:BRT22"/>
    <mergeCell ref="BRU20:BRU22"/>
    <mergeCell ref="BRV20:BRV22"/>
    <mergeCell ref="BRW20:BRW22"/>
    <mergeCell ref="BRX20:BRX22"/>
    <mergeCell ref="BRY20:BRY22"/>
    <mergeCell ref="BRZ20:BRZ22"/>
    <mergeCell ref="BSA20:BSA22"/>
    <mergeCell ref="BSB20:BSB22"/>
    <mergeCell ref="BSC20:BSC22"/>
    <mergeCell ref="BSD20:BSD22"/>
    <mergeCell ref="BSE20:BSE22"/>
    <mergeCell ref="BQX20:BQX22"/>
    <mergeCell ref="BQY20:BQY22"/>
    <mergeCell ref="BQZ20:BQZ22"/>
    <mergeCell ref="BRA20:BRA22"/>
    <mergeCell ref="BRB20:BRB22"/>
    <mergeCell ref="BRC20:BRC22"/>
    <mergeCell ref="BRD20:BRD22"/>
    <mergeCell ref="BRE20:BRE22"/>
    <mergeCell ref="BRF20:BRF22"/>
    <mergeCell ref="BRG20:BRG22"/>
    <mergeCell ref="BRH20:BRH22"/>
    <mergeCell ref="BRI20:BRI22"/>
    <mergeCell ref="BRJ20:BRJ22"/>
    <mergeCell ref="BRK20:BRK22"/>
    <mergeCell ref="BRL20:BRL22"/>
    <mergeCell ref="BRM20:BRM22"/>
    <mergeCell ref="BRN20:BRN22"/>
    <mergeCell ref="BQG20:BQG22"/>
    <mergeCell ref="BQH20:BQH22"/>
    <mergeCell ref="BQI20:BQI22"/>
    <mergeCell ref="BQJ20:BQJ22"/>
    <mergeCell ref="BQK20:BQK22"/>
    <mergeCell ref="BQL20:BQL22"/>
    <mergeCell ref="BQM20:BQM22"/>
    <mergeCell ref="BQN20:BQN22"/>
    <mergeCell ref="BQO20:BQO22"/>
    <mergeCell ref="BQP20:BQP22"/>
    <mergeCell ref="BQQ20:BQQ22"/>
    <mergeCell ref="BQR20:BQR22"/>
    <mergeCell ref="BQS20:BQS22"/>
    <mergeCell ref="BQT20:BQT22"/>
    <mergeCell ref="BQU20:BQU22"/>
    <mergeCell ref="BQV20:BQV22"/>
    <mergeCell ref="BQW20:BQW22"/>
    <mergeCell ref="BPP20:BPP22"/>
    <mergeCell ref="BPQ20:BPQ22"/>
    <mergeCell ref="BPR20:BPR22"/>
    <mergeCell ref="BPS20:BPS22"/>
    <mergeCell ref="BPT20:BPT22"/>
    <mergeCell ref="BPU20:BPU22"/>
    <mergeCell ref="BPV20:BPV22"/>
    <mergeCell ref="BPW20:BPW22"/>
    <mergeCell ref="BPX20:BPX22"/>
    <mergeCell ref="BPY20:BPY22"/>
    <mergeCell ref="BPZ20:BPZ22"/>
    <mergeCell ref="BQA20:BQA22"/>
    <mergeCell ref="BQB20:BQB22"/>
    <mergeCell ref="BQC20:BQC22"/>
    <mergeCell ref="BQD20:BQD22"/>
    <mergeCell ref="BQE20:BQE22"/>
    <mergeCell ref="BQF20:BQF22"/>
    <mergeCell ref="BOY20:BOY22"/>
    <mergeCell ref="BOZ20:BOZ22"/>
    <mergeCell ref="BPA20:BPA22"/>
    <mergeCell ref="BPB20:BPB22"/>
    <mergeCell ref="BPC20:BPC22"/>
    <mergeCell ref="BPD20:BPD22"/>
    <mergeCell ref="BPE20:BPE22"/>
    <mergeCell ref="BPF20:BPF22"/>
    <mergeCell ref="BPG20:BPG22"/>
    <mergeCell ref="BPH20:BPH22"/>
    <mergeCell ref="BPI20:BPI22"/>
    <mergeCell ref="BPJ20:BPJ22"/>
    <mergeCell ref="BPK20:BPK22"/>
    <mergeCell ref="BPL20:BPL22"/>
    <mergeCell ref="BPM20:BPM22"/>
    <mergeCell ref="BPN20:BPN22"/>
    <mergeCell ref="BPO20:BPO22"/>
    <mergeCell ref="BOH20:BOH22"/>
    <mergeCell ref="BOI20:BOI22"/>
    <mergeCell ref="BOJ20:BOJ22"/>
    <mergeCell ref="BOK20:BOK22"/>
    <mergeCell ref="BOL20:BOL22"/>
    <mergeCell ref="BOM20:BOM22"/>
    <mergeCell ref="BON20:BON22"/>
    <mergeCell ref="BOO20:BOO22"/>
    <mergeCell ref="BOP20:BOP22"/>
    <mergeCell ref="BOQ20:BOQ22"/>
    <mergeCell ref="BOR20:BOR22"/>
    <mergeCell ref="BOS20:BOS22"/>
    <mergeCell ref="BOT20:BOT22"/>
    <mergeCell ref="BOU20:BOU22"/>
    <mergeCell ref="BOV20:BOV22"/>
    <mergeCell ref="BOW20:BOW22"/>
    <mergeCell ref="BOX20:BOX22"/>
    <mergeCell ref="BNQ20:BNQ22"/>
    <mergeCell ref="BNR20:BNR22"/>
    <mergeCell ref="BNS20:BNS22"/>
    <mergeCell ref="BNT20:BNT22"/>
    <mergeCell ref="BNU20:BNU22"/>
    <mergeCell ref="BNV20:BNV22"/>
    <mergeCell ref="BNW20:BNW22"/>
    <mergeCell ref="BNX20:BNX22"/>
    <mergeCell ref="BNY20:BNY22"/>
    <mergeCell ref="BNZ20:BNZ22"/>
    <mergeCell ref="BOA20:BOA22"/>
    <mergeCell ref="BOB20:BOB22"/>
    <mergeCell ref="BOC20:BOC22"/>
    <mergeCell ref="BOD20:BOD22"/>
    <mergeCell ref="BOE20:BOE22"/>
    <mergeCell ref="BOF20:BOF22"/>
    <mergeCell ref="BOG20:BOG22"/>
    <mergeCell ref="BMZ20:BMZ22"/>
    <mergeCell ref="BNA20:BNA22"/>
    <mergeCell ref="BNB20:BNB22"/>
    <mergeCell ref="BNC20:BNC22"/>
    <mergeCell ref="BND20:BND22"/>
    <mergeCell ref="BNE20:BNE22"/>
    <mergeCell ref="BNF20:BNF22"/>
    <mergeCell ref="BNG20:BNG22"/>
    <mergeCell ref="BNH20:BNH22"/>
    <mergeCell ref="BNI20:BNI22"/>
    <mergeCell ref="BNJ20:BNJ22"/>
    <mergeCell ref="BNK20:BNK22"/>
    <mergeCell ref="BNL20:BNL22"/>
    <mergeCell ref="BNM20:BNM22"/>
    <mergeCell ref="BNN20:BNN22"/>
    <mergeCell ref="BNO20:BNO22"/>
    <mergeCell ref="BNP20:BNP22"/>
    <mergeCell ref="BMI20:BMI22"/>
    <mergeCell ref="BMJ20:BMJ22"/>
    <mergeCell ref="BMK20:BMK22"/>
    <mergeCell ref="BML20:BML22"/>
    <mergeCell ref="BMM20:BMM22"/>
    <mergeCell ref="BMN20:BMN22"/>
    <mergeCell ref="BMO20:BMO22"/>
    <mergeCell ref="BMP20:BMP22"/>
    <mergeCell ref="BMQ20:BMQ22"/>
    <mergeCell ref="BMR20:BMR22"/>
    <mergeCell ref="BMS20:BMS22"/>
    <mergeCell ref="BMT20:BMT22"/>
    <mergeCell ref="BMU20:BMU22"/>
    <mergeCell ref="BMV20:BMV22"/>
    <mergeCell ref="BMW20:BMW22"/>
    <mergeCell ref="BMX20:BMX22"/>
    <mergeCell ref="BMY20:BMY22"/>
    <mergeCell ref="BLR20:BLR22"/>
    <mergeCell ref="BLS20:BLS22"/>
    <mergeCell ref="BLT20:BLT22"/>
    <mergeCell ref="BLU20:BLU22"/>
    <mergeCell ref="BLV20:BLV22"/>
    <mergeCell ref="BLW20:BLW22"/>
    <mergeCell ref="BLX20:BLX22"/>
    <mergeCell ref="BLY20:BLY22"/>
    <mergeCell ref="BLZ20:BLZ22"/>
    <mergeCell ref="BMA20:BMA22"/>
    <mergeCell ref="BMB20:BMB22"/>
    <mergeCell ref="BMC20:BMC22"/>
    <mergeCell ref="BMD20:BMD22"/>
    <mergeCell ref="BME20:BME22"/>
    <mergeCell ref="BMF20:BMF22"/>
    <mergeCell ref="BMG20:BMG22"/>
    <mergeCell ref="BMH20:BMH22"/>
    <mergeCell ref="BLA20:BLA22"/>
    <mergeCell ref="BLB20:BLB22"/>
    <mergeCell ref="BLC20:BLC22"/>
    <mergeCell ref="BLD20:BLD22"/>
    <mergeCell ref="BLE20:BLE22"/>
    <mergeCell ref="BLF20:BLF22"/>
    <mergeCell ref="BLG20:BLG22"/>
    <mergeCell ref="BLH20:BLH22"/>
    <mergeCell ref="BLI20:BLI22"/>
    <mergeCell ref="BLJ20:BLJ22"/>
    <mergeCell ref="BLK20:BLK22"/>
    <mergeCell ref="BLL20:BLL22"/>
    <mergeCell ref="BLM20:BLM22"/>
    <mergeCell ref="BLN20:BLN22"/>
    <mergeCell ref="BLO20:BLO22"/>
    <mergeCell ref="BLP20:BLP22"/>
    <mergeCell ref="BLQ20:BLQ22"/>
    <mergeCell ref="BKJ20:BKJ22"/>
    <mergeCell ref="BKK20:BKK22"/>
    <mergeCell ref="BKL20:BKL22"/>
    <mergeCell ref="BKM20:BKM22"/>
    <mergeCell ref="BKN20:BKN22"/>
    <mergeCell ref="BKO20:BKO22"/>
    <mergeCell ref="BKP20:BKP22"/>
    <mergeCell ref="BKQ20:BKQ22"/>
    <mergeCell ref="BKR20:BKR22"/>
    <mergeCell ref="BKS20:BKS22"/>
    <mergeCell ref="BKT20:BKT22"/>
    <mergeCell ref="BKU20:BKU22"/>
    <mergeCell ref="BKV20:BKV22"/>
    <mergeCell ref="BKW20:BKW22"/>
    <mergeCell ref="BKX20:BKX22"/>
    <mergeCell ref="BKY20:BKY22"/>
    <mergeCell ref="BKZ20:BKZ22"/>
    <mergeCell ref="BJS20:BJS22"/>
    <mergeCell ref="BJT20:BJT22"/>
    <mergeCell ref="BJU20:BJU22"/>
    <mergeCell ref="BJV20:BJV22"/>
    <mergeCell ref="BJW20:BJW22"/>
    <mergeCell ref="BJX20:BJX22"/>
    <mergeCell ref="BJY20:BJY22"/>
    <mergeCell ref="BJZ20:BJZ22"/>
    <mergeCell ref="BKA20:BKA22"/>
    <mergeCell ref="BKB20:BKB22"/>
    <mergeCell ref="BKC20:BKC22"/>
    <mergeCell ref="BKD20:BKD22"/>
    <mergeCell ref="BKE20:BKE22"/>
    <mergeCell ref="BKF20:BKF22"/>
    <mergeCell ref="BKG20:BKG22"/>
    <mergeCell ref="BKH20:BKH22"/>
    <mergeCell ref="BKI20:BKI22"/>
    <mergeCell ref="BJB20:BJB22"/>
    <mergeCell ref="BJC20:BJC22"/>
    <mergeCell ref="BJD20:BJD22"/>
    <mergeCell ref="BJE20:BJE22"/>
    <mergeCell ref="BJF20:BJF22"/>
    <mergeCell ref="BJG20:BJG22"/>
    <mergeCell ref="BJH20:BJH22"/>
    <mergeCell ref="BJI20:BJI22"/>
    <mergeCell ref="BJJ20:BJJ22"/>
    <mergeCell ref="BJK20:BJK22"/>
    <mergeCell ref="BJL20:BJL22"/>
    <mergeCell ref="BJM20:BJM22"/>
    <mergeCell ref="BJN20:BJN22"/>
    <mergeCell ref="BJO20:BJO22"/>
    <mergeCell ref="BJP20:BJP22"/>
    <mergeCell ref="BJQ20:BJQ22"/>
    <mergeCell ref="BJR20:BJR22"/>
    <mergeCell ref="BIK20:BIK22"/>
    <mergeCell ref="BIL20:BIL22"/>
    <mergeCell ref="BIM20:BIM22"/>
    <mergeCell ref="BIN20:BIN22"/>
    <mergeCell ref="BIO20:BIO22"/>
    <mergeCell ref="BIP20:BIP22"/>
    <mergeCell ref="BIQ20:BIQ22"/>
    <mergeCell ref="BIR20:BIR22"/>
    <mergeCell ref="BIS20:BIS22"/>
    <mergeCell ref="BIT20:BIT22"/>
    <mergeCell ref="BIU20:BIU22"/>
    <mergeCell ref="BIV20:BIV22"/>
    <mergeCell ref="BIW20:BIW22"/>
    <mergeCell ref="BIX20:BIX22"/>
    <mergeCell ref="BIY20:BIY22"/>
    <mergeCell ref="BIZ20:BIZ22"/>
    <mergeCell ref="BJA20:BJA22"/>
    <mergeCell ref="BHT20:BHT22"/>
    <mergeCell ref="BHU20:BHU22"/>
    <mergeCell ref="BHV20:BHV22"/>
    <mergeCell ref="BHW20:BHW22"/>
    <mergeCell ref="BHX20:BHX22"/>
    <mergeCell ref="BHY20:BHY22"/>
    <mergeCell ref="BHZ20:BHZ22"/>
    <mergeCell ref="BIA20:BIA22"/>
    <mergeCell ref="BIB20:BIB22"/>
    <mergeCell ref="BIC20:BIC22"/>
    <mergeCell ref="BID20:BID22"/>
    <mergeCell ref="BIE20:BIE22"/>
    <mergeCell ref="BIF20:BIF22"/>
    <mergeCell ref="BIG20:BIG22"/>
    <mergeCell ref="BIH20:BIH22"/>
    <mergeCell ref="BII20:BII22"/>
    <mergeCell ref="BIJ20:BIJ22"/>
    <mergeCell ref="BHC20:BHC22"/>
    <mergeCell ref="BHD20:BHD22"/>
    <mergeCell ref="BHE20:BHE22"/>
    <mergeCell ref="BHF20:BHF22"/>
    <mergeCell ref="BHG20:BHG22"/>
    <mergeCell ref="BHH20:BHH22"/>
    <mergeCell ref="BHI20:BHI22"/>
    <mergeCell ref="BHJ20:BHJ22"/>
    <mergeCell ref="BHK20:BHK22"/>
    <mergeCell ref="BHL20:BHL22"/>
    <mergeCell ref="BHM20:BHM22"/>
    <mergeCell ref="BHN20:BHN22"/>
    <mergeCell ref="BHO20:BHO22"/>
    <mergeCell ref="BHP20:BHP22"/>
    <mergeCell ref="BHQ20:BHQ22"/>
    <mergeCell ref="BHR20:BHR22"/>
    <mergeCell ref="BHS20:BHS22"/>
    <mergeCell ref="BGL20:BGL22"/>
    <mergeCell ref="BGM20:BGM22"/>
    <mergeCell ref="BGN20:BGN22"/>
    <mergeCell ref="BGO20:BGO22"/>
    <mergeCell ref="BGP20:BGP22"/>
    <mergeCell ref="BGQ20:BGQ22"/>
    <mergeCell ref="BGR20:BGR22"/>
    <mergeCell ref="BGS20:BGS22"/>
    <mergeCell ref="BGT20:BGT22"/>
    <mergeCell ref="BGU20:BGU22"/>
    <mergeCell ref="BGV20:BGV22"/>
    <mergeCell ref="BGW20:BGW22"/>
    <mergeCell ref="BGX20:BGX22"/>
    <mergeCell ref="BGY20:BGY22"/>
    <mergeCell ref="BGZ20:BGZ22"/>
    <mergeCell ref="BHA20:BHA22"/>
    <mergeCell ref="BHB20:BHB22"/>
    <mergeCell ref="BFU20:BFU22"/>
    <mergeCell ref="BFV20:BFV22"/>
    <mergeCell ref="BFW20:BFW22"/>
    <mergeCell ref="BFX20:BFX22"/>
    <mergeCell ref="BFY20:BFY22"/>
    <mergeCell ref="BFZ20:BFZ22"/>
    <mergeCell ref="BGA20:BGA22"/>
    <mergeCell ref="BGB20:BGB22"/>
    <mergeCell ref="BGC20:BGC22"/>
    <mergeCell ref="BGD20:BGD22"/>
    <mergeCell ref="BGE20:BGE22"/>
    <mergeCell ref="BGF20:BGF22"/>
    <mergeCell ref="BGG20:BGG22"/>
    <mergeCell ref="BGH20:BGH22"/>
    <mergeCell ref="BGI20:BGI22"/>
    <mergeCell ref="BGJ20:BGJ22"/>
    <mergeCell ref="BGK20:BGK22"/>
    <mergeCell ref="BFD20:BFD22"/>
    <mergeCell ref="BFE20:BFE22"/>
    <mergeCell ref="BFF20:BFF22"/>
    <mergeCell ref="BFG20:BFG22"/>
    <mergeCell ref="BFH20:BFH22"/>
    <mergeCell ref="BFI20:BFI22"/>
    <mergeCell ref="BFJ20:BFJ22"/>
    <mergeCell ref="BFK20:BFK22"/>
    <mergeCell ref="BFL20:BFL22"/>
    <mergeCell ref="BFM20:BFM22"/>
    <mergeCell ref="BFN20:BFN22"/>
    <mergeCell ref="BFO20:BFO22"/>
    <mergeCell ref="BFP20:BFP22"/>
    <mergeCell ref="BFQ20:BFQ22"/>
    <mergeCell ref="BFR20:BFR22"/>
    <mergeCell ref="BFS20:BFS22"/>
    <mergeCell ref="BFT20:BFT22"/>
    <mergeCell ref="BEM20:BEM22"/>
    <mergeCell ref="BEN20:BEN22"/>
    <mergeCell ref="BEO20:BEO22"/>
    <mergeCell ref="BEP20:BEP22"/>
    <mergeCell ref="BEQ20:BEQ22"/>
    <mergeCell ref="BER20:BER22"/>
    <mergeCell ref="BES20:BES22"/>
    <mergeCell ref="BET20:BET22"/>
    <mergeCell ref="BEU20:BEU22"/>
    <mergeCell ref="BEV20:BEV22"/>
    <mergeCell ref="BEW20:BEW22"/>
    <mergeCell ref="BEX20:BEX22"/>
    <mergeCell ref="BEY20:BEY22"/>
    <mergeCell ref="BEZ20:BEZ22"/>
    <mergeCell ref="BFA20:BFA22"/>
    <mergeCell ref="BFB20:BFB22"/>
    <mergeCell ref="BFC20:BFC22"/>
    <mergeCell ref="BDV20:BDV22"/>
    <mergeCell ref="BDW20:BDW22"/>
    <mergeCell ref="BDX20:BDX22"/>
    <mergeCell ref="BDY20:BDY22"/>
    <mergeCell ref="BDZ20:BDZ22"/>
    <mergeCell ref="BEA20:BEA22"/>
    <mergeCell ref="BEB20:BEB22"/>
    <mergeCell ref="BEC20:BEC22"/>
    <mergeCell ref="BED20:BED22"/>
    <mergeCell ref="BEE20:BEE22"/>
    <mergeCell ref="BEF20:BEF22"/>
    <mergeCell ref="BEG20:BEG22"/>
    <mergeCell ref="BEH20:BEH22"/>
    <mergeCell ref="BEI20:BEI22"/>
    <mergeCell ref="BEJ20:BEJ22"/>
    <mergeCell ref="BEK20:BEK22"/>
    <mergeCell ref="BEL20:BEL22"/>
    <mergeCell ref="BDE20:BDE22"/>
    <mergeCell ref="BDF20:BDF22"/>
    <mergeCell ref="BDG20:BDG22"/>
    <mergeCell ref="BDH20:BDH22"/>
    <mergeCell ref="BDI20:BDI22"/>
    <mergeCell ref="BDJ20:BDJ22"/>
    <mergeCell ref="BDK20:BDK22"/>
    <mergeCell ref="BDL20:BDL22"/>
    <mergeCell ref="BDM20:BDM22"/>
    <mergeCell ref="BDN20:BDN22"/>
    <mergeCell ref="BDO20:BDO22"/>
    <mergeCell ref="BDP20:BDP22"/>
    <mergeCell ref="BDQ20:BDQ22"/>
    <mergeCell ref="BDR20:BDR22"/>
    <mergeCell ref="BDS20:BDS22"/>
    <mergeCell ref="BDT20:BDT22"/>
    <mergeCell ref="BDU20:BDU22"/>
    <mergeCell ref="BCN20:BCN22"/>
    <mergeCell ref="BCO20:BCO22"/>
    <mergeCell ref="BCP20:BCP22"/>
    <mergeCell ref="BCQ20:BCQ22"/>
    <mergeCell ref="BCR20:BCR22"/>
    <mergeCell ref="BCS20:BCS22"/>
    <mergeCell ref="BCT20:BCT22"/>
    <mergeCell ref="BCU20:BCU22"/>
    <mergeCell ref="BCV20:BCV22"/>
    <mergeCell ref="BCW20:BCW22"/>
    <mergeCell ref="BCX20:BCX22"/>
    <mergeCell ref="BCY20:BCY22"/>
    <mergeCell ref="BCZ20:BCZ22"/>
    <mergeCell ref="BDA20:BDA22"/>
    <mergeCell ref="BDB20:BDB22"/>
    <mergeCell ref="BDC20:BDC22"/>
    <mergeCell ref="BDD20:BDD22"/>
    <mergeCell ref="BBW20:BBW22"/>
    <mergeCell ref="BBX20:BBX22"/>
    <mergeCell ref="BBY20:BBY22"/>
    <mergeCell ref="BBZ20:BBZ22"/>
    <mergeCell ref="BCA20:BCA22"/>
    <mergeCell ref="BCB20:BCB22"/>
    <mergeCell ref="BCC20:BCC22"/>
    <mergeCell ref="BCD20:BCD22"/>
    <mergeCell ref="BCE20:BCE22"/>
    <mergeCell ref="BCF20:BCF22"/>
    <mergeCell ref="BCG20:BCG22"/>
    <mergeCell ref="BCH20:BCH22"/>
    <mergeCell ref="BCI20:BCI22"/>
    <mergeCell ref="BCJ20:BCJ22"/>
    <mergeCell ref="BCK20:BCK22"/>
    <mergeCell ref="BCL20:BCL22"/>
    <mergeCell ref="BCM20:BCM22"/>
    <mergeCell ref="BBF20:BBF22"/>
    <mergeCell ref="BBG20:BBG22"/>
    <mergeCell ref="BBH20:BBH22"/>
    <mergeCell ref="BBI20:BBI22"/>
    <mergeCell ref="BBJ20:BBJ22"/>
    <mergeCell ref="BBK20:BBK22"/>
    <mergeCell ref="BBL20:BBL22"/>
    <mergeCell ref="BBM20:BBM22"/>
    <mergeCell ref="BBN20:BBN22"/>
    <mergeCell ref="BBO20:BBO22"/>
    <mergeCell ref="BBP20:BBP22"/>
    <mergeCell ref="BBQ20:BBQ22"/>
    <mergeCell ref="BBR20:BBR22"/>
    <mergeCell ref="BBS20:BBS22"/>
    <mergeCell ref="BBT20:BBT22"/>
    <mergeCell ref="BBU20:BBU22"/>
    <mergeCell ref="BBV20:BBV22"/>
    <mergeCell ref="BAO20:BAO22"/>
    <mergeCell ref="BAP20:BAP22"/>
    <mergeCell ref="BAQ20:BAQ22"/>
    <mergeCell ref="BAR20:BAR22"/>
    <mergeCell ref="BAS20:BAS22"/>
    <mergeCell ref="BAT20:BAT22"/>
    <mergeCell ref="BAU20:BAU22"/>
    <mergeCell ref="BAV20:BAV22"/>
    <mergeCell ref="BAW20:BAW22"/>
    <mergeCell ref="BAX20:BAX22"/>
    <mergeCell ref="BAY20:BAY22"/>
    <mergeCell ref="BAZ20:BAZ22"/>
    <mergeCell ref="BBA20:BBA22"/>
    <mergeCell ref="BBB20:BBB22"/>
    <mergeCell ref="BBC20:BBC22"/>
    <mergeCell ref="BBD20:BBD22"/>
    <mergeCell ref="BBE20:BBE22"/>
    <mergeCell ref="AZX20:AZX22"/>
    <mergeCell ref="AZY20:AZY22"/>
    <mergeCell ref="AZZ20:AZZ22"/>
    <mergeCell ref="BAA20:BAA22"/>
    <mergeCell ref="BAB20:BAB22"/>
    <mergeCell ref="BAC20:BAC22"/>
    <mergeCell ref="BAD20:BAD22"/>
    <mergeCell ref="BAE20:BAE22"/>
    <mergeCell ref="BAF20:BAF22"/>
    <mergeCell ref="BAG20:BAG22"/>
    <mergeCell ref="BAH20:BAH22"/>
    <mergeCell ref="BAI20:BAI22"/>
    <mergeCell ref="BAJ20:BAJ22"/>
    <mergeCell ref="BAK20:BAK22"/>
    <mergeCell ref="BAL20:BAL22"/>
    <mergeCell ref="BAM20:BAM22"/>
    <mergeCell ref="BAN20:BAN22"/>
    <mergeCell ref="AZG20:AZG22"/>
    <mergeCell ref="AZH20:AZH22"/>
    <mergeCell ref="AZI20:AZI22"/>
    <mergeCell ref="AZJ20:AZJ22"/>
    <mergeCell ref="AZK20:AZK22"/>
    <mergeCell ref="AZL20:AZL22"/>
    <mergeCell ref="AZM20:AZM22"/>
    <mergeCell ref="AZN20:AZN22"/>
    <mergeCell ref="AZO20:AZO22"/>
    <mergeCell ref="AZP20:AZP22"/>
    <mergeCell ref="AZQ20:AZQ22"/>
    <mergeCell ref="AZR20:AZR22"/>
    <mergeCell ref="AZS20:AZS22"/>
    <mergeCell ref="AZT20:AZT22"/>
    <mergeCell ref="AZU20:AZU22"/>
    <mergeCell ref="AZV20:AZV22"/>
    <mergeCell ref="AZW20:AZW22"/>
    <mergeCell ref="AYP20:AYP22"/>
    <mergeCell ref="AYQ20:AYQ22"/>
    <mergeCell ref="AYR20:AYR22"/>
    <mergeCell ref="AYS20:AYS22"/>
    <mergeCell ref="AYT20:AYT22"/>
    <mergeCell ref="AYU20:AYU22"/>
    <mergeCell ref="AYV20:AYV22"/>
    <mergeCell ref="AYW20:AYW22"/>
    <mergeCell ref="AYX20:AYX22"/>
    <mergeCell ref="AYY20:AYY22"/>
    <mergeCell ref="AYZ20:AYZ22"/>
    <mergeCell ref="AZA20:AZA22"/>
    <mergeCell ref="AZB20:AZB22"/>
    <mergeCell ref="AZC20:AZC22"/>
    <mergeCell ref="AZD20:AZD22"/>
    <mergeCell ref="AZE20:AZE22"/>
    <mergeCell ref="AZF20:AZF22"/>
    <mergeCell ref="AXY20:AXY22"/>
    <mergeCell ref="AXZ20:AXZ22"/>
    <mergeCell ref="AYA20:AYA22"/>
    <mergeCell ref="AYB20:AYB22"/>
    <mergeCell ref="AYC20:AYC22"/>
    <mergeCell ref="AYD20:AYD22"/>
    <mergeCell ref="AYE20:AYE22"/>
    <mergeCell ref="AYF20:AYF22"/>
    <mergeCell ref="AYG20:AYG22"/>
    <mergeCell ref="AYH20:AYH22"/>
    <mergeCell ref="AYI20:AYI22"/>
    <mergeCell ref="AYJ20:AYJ22"/>
    <mergeCell ref="AYK20:AYK22"/>
    <mergeCell ref="AYL20:AYL22"/>
    <mergeCell ref="AYM20:AYM22"/>
    <mergeCell ref="AYN20:AYN22"/>
    <mergeCell ref="AYO20:AYO22"/>
    <mergeCell ref="AXH20:AXH22"/>
    <mergeCell ref="AXI20:AXI22"/>
    <mergeCell ref="AXJ20:AXJ22"/>
    <mergeCell ref="AXK20:AXK22"/>
    <mergeCell ref="AXL20:AXL22"/>
    <mergeCell ref="AXM20:AXM22"/>
    <mergeCell ref="AXN20:AXN22"/>
    <mergeCell ref="AXO20:AXO22"/>
    <mergeCell ref="AXP20:AXP22"/>
    <mergeCell ref="AXQ20:AXQ22"/>
    <mergeCell ref="AXR20:AXR22"/>
    <mergeCell ref="AXS20:AXS22"/>
    <mergeCell ref="AXT20:AXT22"/>
    <mergeCell ref="AXU20:AXU22"/>
    <mergeCell ref="AXV20:AXV22"/>
    <mergeCell ref="AXW20:AXW22"/>
    <mergeCell ref="AXX20:AXX22"/>
    <mergeCell ref="AWQ20:AWQ22"/>
    <mergeCell ref="AWR20:AWR22"/>
    <mergeCell ref="AWS20:AWS22"/>
    <mergeCell ref="AWT20:AWT22"/>
    <mergeCell ref="AWU20:AWU22"/>
    <mergeCell ref="AWV20:AWV22"/>
    <mergeCell ref="AWW20:AWW22"/>
    <mergeCell ref="AWX20:AWX22"/>
    <mergeCell ref="AWY20:AWY22"/>
    <mergeCell ref="AWZ20:AWZ22"/>
    <mergeCell ref="AXA20:AXA22"/>
    <mergeCell ref="AXB20:AXB22"/>
    <mergeCell ref="AXC20:AXC22"/>
    <mergeCell ref="AXD20:AXD22"/>
    <mergeCell ref="AXE20:AXE22"/>
    <mergeCell ref="AXF20:AXF22"/>
    <mergeCell ref="AXG20:AXG22"/>
    <mergeCell ref="AVZ20:AVZ22"/>
    <mergeCell ref="AWA20:AWA22"/>
    <mergeCell ref="AWB20:AWB22"/>
    <mergeCell ref="AWC20:AWC22"/>
    <mergeCell ref="AWD20:AWD22"/>
    <mergeCell ref="AWE20:AWE22"/>
    <mergeCell ref="AWF20:AWF22"/>
    <mergeCell ref="AWG20:AWG22"/>
    <mergeCell ref="AWH20:AWH22"/>
    <mergeCell ref="AWI20:AWI22"/>
    <mergeCell ref="AWJ20:AWJ22"/>
    <mergeCell ref="AWK20:AWK22"/>
    <mergeCell ref="AWL20:AWL22"/>
    <mergeCell ref="AWM20:AWM22"/>
    <mergeCell ref="AWN20:AWN22"/>
    <mergeCell ref="AWO20:AWO22"/>
    <mergeCell ref="AWP20:AWP22"/>
    <mergeCell ref="AVI20:AVI22"/>
    <mergeCell ref="AVJ20:AVJ22"/>
    <mergeCell ref="AVK20:AVK22"/>
    <mergeCell ref="AVL20:AVL22"/>
    <mergeCell ref="AVM20:AVM22"/>
    <mergeCell ref="AVN20:AVN22"/>
    <mergeCell ref="AVO20:AVO22"/>
    <mergeCell ref="AVP20:AVP22"/>
    <mergeCell ref="AVQ20:AVQ22"/>
    <mergeCell ref="AVR20:AVR22"/>
    <mergeCell ref="AVS20:AVS22"/>
    <mergeCell ref="AVT20:AVT22"/>
    <mergeCell ref="AVU20:AVU22"/>
    <mergeCell ref="AVV20:AVV22"/>
    <mergeCell ref="AVW20:AVW22"/>
    <mergeCell ref="AVX20:AVX22"/>
    <mergeCell ref="AVY20:AVY22"/>
    <mergeCell ref="AUR20:AUR22"/>
    <mergeCell ref="AUS20:AUS22"/>
    <mergeCell ref="AUT20:AUT22"/>
    <mergeCell ref="AUU20:AUU22"/>
    <mergeCell ref="AUV20:AUV22"/>
    <mergeCell ref="AUW20:AUW22"/>
    <mergeCell ref="AUX20:AUX22"/>
    <mergeCell ref="AUY20:AUY22"/>
    <mergeCell ref="AUZ20:AUZ22"/>
    <mergeCell ref="AVA20:AVA22"/>
    <mergeCell ref="AVB20:AVB22"/>
    <mergeCell ref="AVC20:AVC22"/>
    <mergeCell ref="AVD20:AVD22"/>
    <mergeCell ref="AVE20:AVE22"/>
    <mergeCell ref="AVF20:AVF22"/>
    <mergeCell ref="AVG20:AVG22"/>
    <mergeCell ref="AVH20:AVH22"/>
    <mergeCell ref="AUA20:AUA22"/>
    <mergeCell ref="AUB20:AUB22"/>
    <mergeCell ref="AUC20:AUC22"/>
    <mergeCell ref="AUD20:AUD22"/>
    <mergeCell ref="AUE20:AUE22"/>
    <mergeCell ref="AUF20:AUF22"/>
    <mergeCell ref="AUG20:AUG22"/>
    <mergeCell ref="AUH20:AUH22"/>
    <mergeCell ref="AUI20:AUI22"/>
    <mergeCell ref="AUJ20:AUJ22"/>
    <mergeCell ref="AUK20:AUK22"/>
    <mergeCell ref="AUL20:AUL22"/>
    <mergeCell ref="AUM20:AUM22"/>
    <mergeCell ref="AUN20:AUN22"/>
    <mergeCell ref="AUO20:AUO22"/>
    <mergeCell ref="AUP20:AUP22"/>
    <mergeCell ref="AUQ20:AUQ22"/>
    <mergeCell ref="ATJ20:ATJ22"/>
    <mergeCell ref="ATK20:ATK22"/>
    <mergeCell ref="ATL20:ATL22"/>
    <mergeCell ref="ATM20:ATM22"/>
    <mergeCell ref="ATN20:ATN22"/>
    <mergeCell ref="ATO20:ATO22"/>
    <mergeCell ref="ATP20:ATP22"/>
    <mergeCell ref="ATQ20:ATQ22"/>
    <mergeCell ref="ATR20:ATR22"/>
    <mergeCell ref="ATS20:ATS22"/>
    <mergeCell ref="ATT20:ATT22"/>
    <mergeCell ref="ATU20:ATU22"/>
    <mergeCell ref="ATV20:ATV22"/>
    <mergeCell ref="ATW20:ATW22"/>
    <mergeCell ref="ATX20:ATX22"/>
    <mergeCell ref="ATY20:ATY22"/>
    <mergeCell ref="ATZ20:ATZ22"/>
    <mergeCell ref="ASS20:ASS22"/>
    <mergeCell ref="AST20:AST22"/>
    <mergeCell ref="ASU20:ASU22"/>
    <mergeCell ref="ASV20:ASV22"/>
    <mergeCell ref="ASW20:ASW22"/>
    <mergeCell ref="ASX20:ASX22"/>
    <mergeCell ref="ASY20:ASY22"/>
    <mergeCell ref="ASZ20:ASZ22"/>
    <mergeCell ref="ATA20:ATA22"/>
    <mergeCell ref="ATB20:ATB22"/>
    <mergeCell ref="ATC20:ATC22"/>
    <mergeCell ref="ATD20:ATD22"/>
    <mergeCell ref="ATE20:ATE22"/>
    <mergeCell ref="ATF20:ATF22"/>
    <mergeCell ref="ATG20:ATG22"/>
    <mergeCell ref="ATH20:ATH22"/>
    <mergeCell ref="ATI20:ATI22"/>
    <mergeCell ref="ASB20:ASB22"/>
    <mergeCell ref="ASC20:ASC22"/>
    <mergeCell ref="ASD20:ASD22"/>
    <mergeCell ref="ASE20:ASE22"/>
    <mergeCell ref="ASF20:ASF22"/>
    <mergeCell ref="ASG20:ASG22"/>
    <mergeCell ref="ASH20:ASH22"/>
    <mergeCell ref="ASI20:ASI22"/>
    <mergeCell ref="ASJ20:ASJ22"/>
    <mergeCell ref="ASK20:ASK22"/>
    <mergeCell ref="ASL20:ASL22"/>
    <mergeCell ref="ASM20:ASM22"/>
    <mergeCell ref="ASN20:ASN22"/>
    <mergeCell ref="ASO20:ASO22"/>
    <mergeCell ref="ASP20:ASP22"/>
    <mergeCell ref="ASQ20:ASQ22"/>
    <mergeCell ref="ASR20:ASR22"/>
    <mergeCell ref="ARK20:ARK22"/>
    <mergeCell ref="ARL20:ARL22"/>
    <mergeCell ref="ARM20:ARM22"/>
    <mergeCell ref="ARN20:ARN22"/>
    <mergeCell ref="ARO20:ARO22"/>
    <mergeCell ref="ARP20:ARP22"/>
    <mergeCell ref="ARQ20:ARQ22"/>
    <mergeCell ref="ARR20:ARR22"/>
    <mergeCell ref="ARS20:ARS22"/>
    <mergeCell ref="ART20:ART22"/>
    <mergeCell ref="ARU20:ARU22"/>
    <mergeCell ref="ARV20:ARV22"/>
    <mergeCell ref="ARW20:ARW22"/>
    <mergeCell ref="ARX20:ARX22"/>
    <mergeCell ref="ARY20:ARY22"/>
    <mergeCell ref="ARZ20:ARZ22"/>
    <mergeCell ref="ASA20:ASA22"/>
    <mergeCell ref="AQT20:AQT22"/>
    <mergeCell ref="AQU20:AQU22"/>
    <mergeCell ref="AQV20:AQV22"/>
    <mergeCell ref="AQW20:AQW22"/>
    <mergeCell ref="AQX20:AQX22"/>
    <mergeCell ref="AQY20:AQY22"/>
    <mergeCell ref="AQZ20:AQZ22"/>
    <mergeCell ref="ARA20:ARA22"/>
    <mergeCell ref="ARB20:ARB22"/>
    <mergeCell ref="ARC20:ARC22"/>
    <mergeCell ref="ARD20:ARD22"/>
    <mergeCell ref="ARE20:ARE22"/>
    <mergeCell ref="ARF20:ARF22"/>
    <mergeCell ref="ARG20:ARG22"/>
    <mergeCell ref="ARH20:ARH22"/>
    <mergeCell ref="ARI20:ARI22"/>
    <mergeCell ref="ARJ20:ARJ22"/>
    <mergeCell ref="AQC20:AQC22"/>
    <mergeCell ref="AQD20:AQD22"/>
    <mergeCell ref="AQE20:AQE22"/>
    <mergeCell ref="AQF20:AQF22"/>
    <mergeCell ref="AQG20:AQG22"/>
    <mergeCell ref="AQH20:AQH22"/>
    <mergeCell ref="AQI20:AQI22"/>
    <mergeCell ref="AQJ20:AQJ22"/>
    <mergeCell ref="AQK20:AQK22"/>
    <mergeCell ref="AQL20:AQL22"/>
    <mergeCell ref="AQM20:AQM22"/>
    <mergeCell ref="AQN20:AQN22"/>
    <mergeCell ref="AQO20:AQO22"/>
    <mergeCell ref="AQP20:AQP22"/>
    <mergeCell ref="AQQ20:AQQ22"/>
    <mergeCell ref="AQR20:AQR22"/>
    <mergeCell ref="AQS20:AQS22"/>
    <mergeCell ref="APL20:APL22"/>
    <mergeCell ref="APM20:APM22"/>
    <mergeCell ref="APN20:APN22"/>
    <mergeCell ref="APO20:APO22"/>
    <mergeCell ref="APP20:APP22"/>
    <mergeCell ref="APQ20:APQ22"/>
    <mergeCell ref="APR20:APR22"/>
    <mergeCell ref="APS20:APS22"/>
    <mergeCell ref="APT20:APT22"/>
    <mergeCell ref="APU20:APU22"/>
    <mergeCell ref="APV20:APV22"/>
    <mergeCell ref="APW20:APW22"/>
    <mergeCell ref="APX20:APX22"/>
    <mergeCell ref="APY20:APY22"/>
    <mergeCell ref="APZ20:APZ22"/>
    <mergeCell ref="AQA20:AQA22"/>
    <mergeCell ref="AQB20:AQB22"/>
    <mergeCell ref="AOU20:AOU22"/>
    <mergeCell ref="AOV20:AOV22"/>
    <mergeCell ref="AOW20:AOW22"/>
    <mergeCell ref="AOX20:AOX22"/>
    <mergeCell ref="AOY20:AOY22"/>
    <mergeCell ref="AOZ20:AOZ22"/>
    <mergeCell ref="APA20:APA22"/>
    <mergeCell ref="APB20:APB22"/>
    <mergeCell ref="APC20:APC22"/>
    <mergeCell ref="APD20:APD22"/>
    <mergeCell ref="APE20:APE22"/>
    <mergeCell ref="APF20:APF22"/>
    <mergeCell ref="APG20:APG22"/>
    <mergeCell ref="APH20:APH22"/>
    <mergeCell ref="API20:API22"/>
    <mergeCell ref="APJ20:APJ22"/>
    <mergeCell ref="APK20:APK22"/>
    <mergeCell ref="AOD20:AOD22"/>
    <mergeCell ref="AOE20:AOE22"/>
    <mergeCell ref="AOF20:AOF22"/>
    <mergeCell ref="AOG20:AOG22"/>
    <mergeCell ref="AOH20:AOH22"/>
    <mergeCell ref="AOI20:AOI22"/>
    <mergeCell ref="AOJ20:AOJ22"/>
    <mergeCell ref="AOK20:AOK22"/>
    <mergeCell ref="AOL20:AOL22"/>
    <mergeCell ref="AOM20:AOM22"/>
    <mergeCell ref="AON20:AON22"/>
    <mergeCell ref="AOO20:AOO22"/>
    <mergeCell ref="AOP20:AOP22"/>
    <mergeCell ref="AOQ20:AOQ22"/>
    <mergeCell ref="AOR20:AOR22"/>
    <mergeCell ref="AOS20:AOS22"/>
    <mergeCell ref="AOT20:AOT22"/>
    <mergeCell ref="ANM20:ANM22"/>
    <mergeCell ref="ANN20:ANN22"/>
    <mergeCell ref="ANO20:ANO22"/>
    <mergeCell ref="ANP20:ANP22"/>
    <mergeCell ref="ANQ20:ANQ22"/>
    <mergeCell ref="ANR20:ANR22"/>
    <mergeCell ref="ANS20:ANS22"/>
    <mergeCell ref="ANT20:ANT22"/>
    <mergeCell ref="ANU20:ANU22"/>
    <mergeCell ref="ANV20:ANV22"/>
    <mergeCell ref="ANW20:ANW22"/>
    <mergeCell ref="ANX20:ANX22"/>
    <mergeCell ref="ANY20:ANY22"/>
    <mergeCell ref="ANZ20:ANZ22"/>
    <mergeCell ref="AOA20:AOA22"/>
    <mergeCell ref="AOB20:AOB22"/>
    <mergeCell ref="AOC20:AOC22"/>
    <mergeCell ref="AMV20:AMV22"/>
    <mergeCell ref="AMW20:AMW22"/>
    <mergeCell ref="AMX20:AMX22"/>
    <mergeCell ref="AMY20:AMY22"/>
    <mergeCell ref="AMZ20:AMZ22"/>
    <mergeCell ref="ANA20:ANA22"/>
    <mergeCell ref="ANB20:ANB22"/>
    <mergeCell ref="ANC20:ANC22"/>
    <mergeCell ref="AND20:AND22"/>
    <mergeCell ref="ANE20:ANE22"/>
    <mergeCell ref="ANF20:ANF22"/>
    <mergeCell ref="ANG20:ANG22"/>
    <mergeCell ref="ANH20:ANH22"/>
    <mergeCell ref="ANI20:ANI22"/>
    <mergeCell ref="ANJ20:ANJ22"/>
    <mergeCell ref="ANK20:ANK22"/>
    <mergeCell ref="ANL20:ANL22"/>
    <mergeCell ref="AME20:AME22"/>
    <mergeCell ref="AMF20:AMF22"/>
    <mergeCell ref="AMG20:AMG22"/>
    <mergeCell ref="AMH20:AMH22"/>
    <mergeCell ref="AMI20:AMI22"/>
    <mergeCell ref="AMJ20:AMJ22"/>
    <mergeCell ref="AMK20:AMK22"/>
    <mergeCell ref="AML20:AML22"/>
    <mergeCell ref="AMM20:AMM22"/>
    <mergeCell ref="AMN20:AMN22"/>
    <mergeCell ref="AMO20:AMO22"/>
    <mergeCell ref="AMP20:AMP22"/>
    <mergeCell ref="AMQ20:AMQ22"/>
    <mergeCell ref="AMR20:AMR22"/>
    <mergeCell ref="AMS20:AMS22"/>
    <mergeCell ref="AMT20:AMT22"/>
    <mergeCell ref="AMU20:AMU22"/>
    <mergeCell ref="ALN20:ALN22"/>
    <mergeCell ref="ALO20:ALO22"/>
    <mergeCell ref="ALP20:ALP22"/>
    <mergeCell ref="ALQ20:ALQ22"/>
    <mergeCell ref="ALR20:ALR22"/>
    <mergeCell ref="ALS20:ALS22"/>
    <mergeCell ref="ALT20:ALT22"/>
    <mergeCell ref="ALU20:ALU22"/>
    <mergeCell ref="ALV20:ALV22"/>
    <mergeCell ref="ALW20:ALW22"/>
    <mergeCell ref="ALX20:ALX22"/>
    <mergeCell ref="ALY20:ALY22"/>
    <mergeCell ref="ALZ20:ALZ22"/>
    <mergeCell ref="AMA20:AMA22"/>
    <mergeCell ref="AMB20:AMB22"/>
    <mergeCell ref="AMC20:AMC22"/>
    <mergeCell ref="AMD20:AMD22"/>
    <mergeCell ref="AKW20:AKW22"/>
    <mergeCell ref="AKX20:AKX22"/>
    <mergeCell ref="AKY20:AKY22"/>
    <mergeCell ref="AKZ20:AKZ22"/>
    <mergeCell ref="ALA20:ALA22"/>
    <mergeCell ref="ALB20:ALB22"/>
    <mergeCell ref="ALC20:ALC22"/>
    <mergeCell ref="ALD20:ALD22"/>
    <mergeCell ref="ALE20:ALE22"/>
    <mergeCell ref="ALF20:ALF22"/>
    <mergeCell ref="ALG20:ALG22"/>
    <mergeCell ref="ALH20:ALH22"/>
    <mergeCell ref="ALI20:ALI22"/>
    <mergeCell ref="ALJ20:ALJ22"/>
    <mergeCell ref="ALK20:ALK22"/>
    <mergeCell ref="ALL20:ALL22"/>
    <mergeCell ref="ALM20:ALM22"/>
    <mergeCell ref="AKF20:AKF22"/>
    <mergeCell ref="AKG20:AKG22"/>
    <mergeCell ref="AKH20:AKH22"/>
    <mergeCell ref="AKI20:AKI22"/>
    <mergeCell ref="AKJ20:AKJ22"/>
    <mergeCell ref="AKK20:AKK22"/>
    <mergeCell ref="AKL20:AKL22"/>
    <mergeCell ref="AKM20:AKM22"/>
    <mergeCell ref="AKN20:AKN22"/>
    <mergeCell ref="AKO20:AKO22"/>
    <mergeCell ref="AKP20:AKP22"/>
    <mergeCell ref="AKQ20:AKQ22"/>
    <mergeCell ref="AKR20:AKR22"/>
    <mergeCell ref="AKS20:AKS22"/>
    <mergeCell ref="AKT20:AKT22"/>
    <mergeCell ref="AKU20:AKU22"/>
    <mergeCell ref="AKV20:AKV22"/>
    <mergeCell ref="AJO20:AJO22"/>
    <mergeCell ref="AJP20:AJP22"/>
    <mergeCell ref="AJQ20:AJQ22"/>
    <mergeCell ref="AJR20:AJR22"/>
    <mergeCell ref="AJS20:AJS22"/>
    <mergeCell ref="AJT20:AJT22"/>
    <mergeCell ref="AJU20:AJU22"/>
    <mergeCell ref="AJV20:AJV22"/>
    <mergeCell ref="AJW20:AJW22"/>
    <mergeCell ref="AJX20:AJX22"/>
    <mergeCell ref="AJY20:AJY22"/>
    <mergeCell ref="AJZ20:AJZ22"/>
    <mergeCell ref="AKA20:AKA22"/>
    <mergeCell ref="AKB20:AKB22"/>
    <mergeCell ref="AKC20:AKC22"/>
    <mergeCell ref="AKD20:AKD22"/>
    <mergeCell ref="AKE20:AKE22"/>
    <mergeCell ref="AIX20:AIX22"/>
    <mergeCell ref="AIY20:AIY22"/>
    <mergeCell ref="AIZ20:AIZ22"/>
    <mergeCell ref="AJA20:AJA22"/>
    <mergeCell ref="AJB20:AJB22"/>
    <mergeCell ref="AJC20:AJC22"/>
    <mergeCell ref="AJD20:AJD22"/>
    <mergeCell ref="AJE20:AJE22"/>
    <mergeCell ref="AJF20:AJF22"/>
    <mergeCell ref="AJG20:AJG22"/>
    <mergeCell ref="AJH20:AJH22"/>
    <mergeCell ref="AJI20:AJI22"/>
    <mergeCell ref="AJJ20:AJJ22"/>
    <mergeCell ref="AJK20:AJK22"/>
    <mergeCell ref="AJL20:AJL22"/>
    <mergeCell ref="AJM20:AJM22"/>
    <mergeCell ref="AJN20:AJN22"/>
    <mergeCell ref="AIG20:AIG22"/>
    <mergeCell ref="AIH20:AIH22"/>
    <mergeCell ref="AII20:AII22"/>
    <mergeCell ref="AIJ20:AIJ22"/>
    <mergeCell ref="AIK20:AIK22"/>
    <mergeCell ref="AIL20:AIL22"/>
    <mergeCell ref="AIM20:AIM22"/>
    <mergeCell ref="AIN20:AIN22"/>
    <mergeCell ref="AIO20:AIO22"/>
    <mergeCell ref="AIP20:AIP22"/>
    <mergeCell ref="AIQ20:AIQ22"/>
    <mergeCell ref="AIR20:AIR22"/>
    <mergeCell ref="AIS20:AIS22"/>
    <mergeCell ref="AIT20:AIT22"/>
    <mergeCell ref="AIU20:AIU22"/>
    <mergeCell ref="AIV20:AIV22"/>
    <mergeCell ref="AIW20:AIW22"/>
    <mergeCell ref="AHP20:AHP22"/>
    <mergeCell ref="AHQ20:AHQ22"/>
    <mergeCell ref="AHR20:AHR22"/>
    <mergeCell ref="AHS20:AHS22"/>
    <mergeCell ref="AHT20:AHT22"/>
    <mergeCell ref="AHU20:AHU22"/>
    <mergeCell ref="AHV20:AHV22"/>
    <mergeCell ref="AHW20:AHW22"/>
    <mergeCell ref="AHX20:AHX22"/>
    <mergeCell ref="AHY20:AHY22"/>
    <mergeCell ref="AHZ20:AHZ22"/>
    <mergeCell ref="AIA20:AIA22"/>
    <mergeCell ref="AIB20:AIB22"/>
    <mergeCell ref="AIC20:AIC22"/>
    <mergeCell ref="AID20:AID22"/>
    <mergeCell ref="AIE20:AIE22"/>
    <mergeCell ref="AIF20:AIF22"/>
    <mergeCell ref="AGY20:AGY22"/>
    <mergeCell ref="AGZ20:AGZ22"/>
    <mergeCell ref="AHA20:AHA22"/>
    <mergeCell ref="AHB20:AHB22"/>
    <mergeCell ref="AHC20:AHC22"/>
    <mergeCell ref="AHD20:AHD22"/>
    <mergeCell ref="AHE20:AHE22"/>
    <mergeCell ref="AHF20:AHF22"/>
    <mergeCell ref="AHG20:AHG22"/>
    <mergeCell ref="AHH20:AHH22"/>
    <mergeCell ref="AHI20:AHI22"/>
    <mergeCell ref="AHJ20:AHJ22"/>
    <mergeCell ref="AHK20:AHK22"/>
    <mergeCell ref="AHL20:AHL22"/>
    <mergeCell ref="AHM20:AHM22"/>
    <mergeCell ref="AHN20:AHN22"/>
    <mergeCell ref="AHO20:AHO22"/>
    <mergeCell ref="AGH20:AGH22"/>
    <mergeCell ref="AGI20:AGI22"/>
    <mergeCell ref="AGJ20:AGJ22"/>
    <mergeCell ref="AGK20:AGK22"/>
    <mergeCell ref="AGL20:AGL22"/>
    <mergeCell ref="AGM20:AGM22"/>
    <mergeCell ref="AGN20:AGN22"/>
    <mergeCell ref="AGO20:AGO22"/>
    <mergeCell ref="AGP20:AGP22"/>
    <mergeCell ref="AGQ20:AGQ22"/>
    <mergeCell ref="AGR20:AGR22"/>
    <mergeCell ref="AGS20:AGS22"/>
    <mergeCell ref="AGT20:AGT22"/>
    <mergeCell ref="AGU20:AGU22"/>
    <mergeCell ref="AGV20:AGV22"/>
    <mergeCell ref="AGW20:AGW22"/>
    <mergeCell ref="AGX20:AGX22"/>
    <mergeCell ref="AFQ20:AFQ22"/>
    <mergeCell ref="AFR20:AFR22"/>
    <mergeCell ref="AFS20:AFS22"/>
    <mergeCell ref="AFT20:AFT22"/>
    <mergeCell ref="AFU20:AFU22"/>
    <mergeCell ref="AFV20:AFV22"/>
    <mergeCell ref="AFW20:AFW22"/>
    <mergeCell ref="AFX20:AFX22"/>
    <mergeCell ref="AFY20:AFY22"/>
    <mergeCell ref="AFZ20:AFZ22"/>
    <mergeCell ref="AGA20:AGA22"/>
    <mergeCell ref="AGB20:AGB22"/>
    <mergeCell ref="AGC20:AGC22"/>
    <mergeCell ref="AGD20:AGD22"/>
    <mergeCell ref="AGE20:AGE22"/>
    <mergeCell ref="AGF20:AGF22"/>
    <mergeCell ref="AGG20:AGG22"/>
    <mergeCell ref="AEZ20:AEZ22"/>
    <mergeCell ref="AFA20:AFA22"/>
    <mergeCell ref="AFB20:AFB22"/>
    <mergeCell ref="AFC20:AFC22"/>
    <mergeCell ref="AFD20:AFD22"/>
    <mergeCell ref="AFE20:AFE22"/>
    <mergeCell ref="AFF20:AFF22"/>
    <mergeCell ref="AFG20:AFG22"/>
    <mergeCell ref="AFH20:AFH22"/>
    <mergeCell ref="AFI20:AFI22"/>
    <mergeCell ref="AFJ20:AFJ22"/>
    <mergeCell ref="AFK20:AFK22"/>
    <mergeCell ref="AFL20:AFL22"/>
    <mergeCell ref="AFM20:AFM22"/>
    <mergeCell ref="AFN20:AFN22"/>
    <mergeCell ref="AFO20:AFO22"/>
    <mergeCell ref="AFP20:AFP22"/>
    <mergeCell ref="AEI20:AEI22"/>
    <mergeCell ref="AEJ20:AEJ22"/>
    <mergeCell ref="AEK20:AEK22"/>
    <mergeCell ref="AEL20:AEL22"/>
    <mergeCell ref="AEM20:AEM22"/>
    <mergeCell ref="AEN20:AEN22"/>
    <mergeCell ref="AEO20:AEO22"/>
    <mergeCell ref="AEP20:AEP22"/>
    <mergeCell ref="AEQ20:AEQ22"/>
    <mergeCell ref="AER20:AER22"/>
    <mergeCell ref="AES20:AES22"/>
    <mergeCell ref="AET20:AET22"/>
    <mergeCell ref="AEU20:AEU22"/>
    <mergeCell ref="AEV20:AEV22"/>
    <mergeCell ref="AEW20:AEW22"/>
    <mergeCell ref="AEX20:AEX22"/>
    <mergeCell ref="AEY20:AEY22"/>
    <mergeCell ref="ADR20:ADR22"/>
    <mergeCell ref="ADS20:ADS22"/>
    <mergeCell ref="ADT20:ADT22"/>
    <mergeCell ref="ADU20:ADU22"/>
    <mergeCell ref="ADV20:ADV22"/>
    <mergeCell ref="ADW20:ADW22"/>
    <mergeCell ref="ADX20:ADX22"/>
    <mergeCell ref="ADY20:ADY22"/>
    <mergeCell ref="ADZ20:ADZ22"/>
    <mergeCell ref="AEA20:AEA22"/>
    <mergeCell ref="AEB20:AEB22"/>
    <mergeCell ref="AEC20:AEC22"/>
    <mergeCell ref="AED20:AED22"/>
    <mergeCell ref="AEE20:AEE22"/>
    <mergeCell ref="AEF20:AEF22"/>
    <mergeCell ref="AEG20:AEG22"/>
    <mergeCell ref="AEH20:AEH22"/>
    <mergeCell ref="ADA20:ADA22"/>
    <mergeCell ref="ADB20:ADB22"/>
    <mergeCell ref="ADC20:ADC22"/>
    <mergeCell ref="ADD20:ADD22"/>
    <mergeCell ref="ADE20:ADE22"/>
    <mergeCell ref="ADF20:ADF22"/>
    <mergeCell ref="ADG20:ADG22"/>
    <mergeCell ref="ADH20:ADH22"/>
    <mergeCell ref="ADI20:ADI22"/>
    <mergeCell ref="ADJ20:ADJ22"/>
    <mergeCell ref="ADK20:ADK22"/>
    <mergeCell ref="ADL20:ADL22"/>
    <mergeCell ref="ADM20:ADM22"/>
    <mergeCell ref="ADN20:ADN22"/>
    <mergeCell ref="ADO20:ADO22"/>
    <mergeCell ref="ADP20:ADP22"/>
    <mergeCell ref="ADQ20:ADQ22"/>
    <mergeCell ref="ACJ20:ACJ22"/>
    <mergeCell ref="ACK20:ACK22"/>
    <mergeCell ref="ACL20:ACL22"/>
    <mergeCell ref="ACM20:ACM22"/>
    <mergeCell ref="ACN20:ACN22"/>
    <mergeCell ref="ACO20:ACO22"/>
    <mergeCell ref="ACP20:ACP22"/>
    <mergeCell ref="ACQ20:ACQ22"/>
    <mergeCell ref="ACR20:ACR22"/>
    <mergeCell ref="ACS20:ACS22"/>
    <mergeCell ref="ACT20:ACT22"/>
    <mergeCell ref="ACU20:ACU22"/>
    <mergeCell ref="ACV20:ACV22"/>
    <mergeCell ref="ACW20:ACW22"/>
    <mergeCell ref="ACX20:ACX22"/>
    <mergeCell ref="ACY20:ACY22"/>
    <mergeCell ref="ACZ20:ACZ22"/>
    <mergeCell ref="ABS20:ABS22"/>
    <mergeCell ref="ABT20:ABT22"/>
    <mergeCell ref="ABU20:ABU22"/>
    <mergeCell ref="ABV20:ABV22"/>
    <mergeCell ref="ABW20:ABW22"/>
    <mergeCell ref="ABX20:ABX22"/>
    <mergeCell ref="ABY20:ABY22"/>
    <mergeCell ref="ABZ20:ABZ22"/>
    <mergeCell ref="ACA20:ACA22"/>
    <mergeCell ref="ACB20:ACB22"/>
    <mergeCell ref="ACC20:ACC22"/>
    <mergeCell ref="ACD20:ACD22"/>
    <mergeCell ref="ACE20:ACE22"/>
    <mergeCell ref="ACF20:ACF22"/>
    <mergeCell ref="ACG20:ACG22"/>
    <mergeCell ref="ACH20:ACH22"/>
    <mergeCell ref="ACI20:ACI22"/>
    <mergeCell ref="ABB20:ABB22"/>
    <mergeCell ref="ABC20:ABC22"/>
    <mergeCell ref="ABD20:ABD22"/>
    <mergeCell ref="ABE20:ABE22"/>
    <mergeCell ref="ABF20:ABF22"/>
    <mergeCell ref="ABG20:ABG22"/>
    <mergeCell ref="ABH20:ABH22"/>
    <mergeCell ref="ABI20:ABI22"/>
    <mergeCell ref="ABJ20:ABJ22"/>
    <mergeCell ref="ABK20:ABK22"/>
    <mergeCell ref="ABL20:ABL22"/>
    <mergeCell ref="ABM20:ABM22"/>
    <mergeCell ref="ABN20:ABN22"/>
    <mergeCell ref="ABO20:ABO22"/>
    <mergeCell ref="ABP20:ABP22"/>
    <mergeCell ref="ABQ20:ABQ22"/>
    <mergeCell ref="ABR20:ABR22"/>
    <mergeCell ref="AAK20:AAK22"/>
    <mergeCell ref="AAL20:AAL22"/>
    <mergeCell ref="AAM20:AAM22"/>
    <mergeCell ref="AAN20:AAN22"/>
    <mergeCell ref="AAO20:AAO22"/>
    <mergeCell ref="AAP20:AAP22"/>
    <mergeCell ref="AAQ20:AAQ22"/>
    <mergeCell ref="AAR20:AAR22"/>
    <mergeCell ref="AAS20:AAS22"/>
    <mergeCell ref="AAT20:AAT22"/>
    <mergeCell ref="AAU20:AAU22"/>
    <mergeCell ref="AAV20:AAV22"/>
    <mergeCell ref="AAW20:AAW22"/>
    <mergeCell ref="AAX20:AAX22"/>
    <mergeCell ref="AAY20:AAY22"/>
    <mergeCell ref="AAZ20:AAZ22"/>
    <mergeCell ref="ABA20:ABA22"/>
    <mergeCell ref="ZT20:ZT22"/>
    <mergeCell ref="ZU20:ZU22"/>
    <mergeCell ref="ZV20:ZV22"/>
    <mergeCell ref="ZW20:ZW22"/>
    <mergeCell ref="ZX20:ZX22"/>
    <mergeCell ref="ZY20:ZY22"/>
    <mergeCell ref="ZZ20:ZZ22"/>
    <mergeCell ref="AAA20:AAA22"/>
    <mergeCell ref="AAB20:AAB22"/>
    <mergeCell ref="AAC20:AAC22"/>
    <mergeCell ref="AAD20:AAD22"/>
    <mergeCell ref="AAE20:AAE22"/>
    <mergeCell ref="AAF20:AAF22"/>
    <mergeCell ref="AAG20:AAG22"/>
    <mergeCell ref="AAH20:AAH22"/>
    <mergeCell ref="AAI20:AAI22"/>
    <mergeCell ref="AAJ20:AAJ22"/>
    <mergeCell ref="ZC20:ZC22"/>
    <mergeCell ref="ZD20:ZD22"/>
    <mergeCell ref="ZE20:ZE22"/>
    <mergeCell ref="ZF20:ZF22"/>
    <mergeCell ref="ZG20:ZG22"/>
    <mergeCell ref="ZH20:ZH22"/>
    <mergeCell ref="ZI20:ZI22"/>
    <mergeCell ref="ZJ20:ZJ22"/>
    <mergeCell ref="ZK20:ZK22"/>
    <mergeCell ref="ZL20:ZL22"/>
    <mergeCell ref="ZM20:ZM22"/>
    <mergeCell ref="ZN20:ZN22"/>
    <mergeCell ref="ZO20:ZO22"/>
    <mergeCell ref="ZP20:ZP22"/>
    <mergeCell ref="ZQ20:ZQ22"/>
    <mergeCell ref="ZR20:ZR22"/>
    <mergeCell ref="ZS20:ZS22"/>
    <mergeCell ref="YL20:YL22"/>
    <mergeCell ref="YM20:YM22"/>
    <mergeCell ref="YN20:YN22"/>
    <mergeCell ref="YO20:YO22"/>
    <mergeCell ref="YP20:YP22"/>
    <mergeCell ref="YQ20:YQ22"/>
    <mergeCell ref="YR20:YR22"/>
    <mergeCell ref="YS20:YS22"/>
    <mergeCell ref="YT20:YT22"/>
    <mergeCell ref="YU20:YU22"/>
    <mergeCell ref="YV20:YV22"/>
    <mergeCell ref="YW20:YW22"/>
    <mergeCell ref="YX20:YX22"/>
    <mergeCell ref="YY20:YY22"/>
    <mergeCell ref="YZ20:YZ22"/>
    <mergeCell ref="ZA20:ZA22"/>
    <mergeCell ref="ZB20:ZB22"/>
    <mergeCell ref="XU20:XU22"/>
    <mergeCell ref="XV20:XV22"/>
    <mergeCell ref="XW20:XW22"/>
    <mergeCell ref="XX20:XX22"/>
    <mergeCell ref="XY20:XY22"/>
    <mergeCell ref="XZ20:XZ22"/>
    <mergeCell ref="YA20:YA22"/>
    <mergeCell ref="YB20:YB22"/>
    <mergeCell ref="YC20:YC22"/>
    <mergeCell ref="YD20:YD22"/>
    <mergeCell ref="YE20:YE22"/>
    <mergeCell ref="YF20:YF22"/>
    <mergeCell ref="YG20:YG22"/>
    <mergeCell ref="YH20:YH22"/>
    <mergeCell ref="YI20:YI22"/>
    <mergeCell ref="YJ20:YJ22"/>
    <mergeCell ref="YK20:YK22"/>
    <mergeCell ref="XD20:XD22"/>
    <mergeCell ref="XE20:XE22"/>
    <mergeCell ref="XF20:XF22"/>
    <mergeCell ref="XG20:XG22"/>
    <mergeCell ref="XH20:XH22"/>
    <mergeCell ref="XI20:XI22"/>
    <mergeCell ref="XJ20:XJ22"/>
    <mergeCell ref="XK20:XK22"/>
    <mergeCell ref="XL20:XL22"/>
    <mergeCell ref="XM20:XM22"/>
    <mergeCell ref="XN20:XN22"/>
    <mergeCell ref="XO20:XO22"/>
    <mergeCell ref="XP20:XP22"/>
    <mergeCell ref="XQ20:XQ22"/>
    <mergeCell ref="XR20:XR22"/>
    <mergeCell ref="XS20:XS22"/>
    <mergeCell ref="XT20:XT22"/>
    <mergeCell ref="WM20:WM22"/>
    <mergeCell ref="WN20:WN22"/>
    <mergeCell ref="WO20:WO22"/>
    <mergeCell ref="WP20:WP22"/>
    <mergeCell ref="WQ20:WQ22"/>
    <mergeCell ref="WR20:WR22"/>
    <mergeCell ref="WS20:WS22"/>
    <mergeCell ref="WT20:WT22"/>
    <mergeCell ref="WU20:WU22"/>
    <mergeCell ref="WV20:WV22"/>
    <mergeCell ref="WW20:WW22"/>
    <mergeCell ref="WX20:WX22"/>
    <mergeCell ref="WY20:WY22"/>
    <mergeCell ref="WZ20:WZ22"/>
    <mergeCell ref="XA20:XA22"/>
    <mergeCell ref="XB20:XB22"/>
    <mergeCell ref="XC20:XC22"/>
    <mergeCell ref="VV20:VV22"/>
    <mergeCell ref="VW20:VW22"/>
    <mergeCell ref="VX20:VX22"/>
    <mergeCell ref="VY20:VY22"/>
    <mergeCell ref="VZ20:VZ22"/>
    <mergeCell ref="WA20:WA22"/>
    <mergeCell ref="WB20:WB22"/>
    <mergeCell ref="WC20:WC22"/>
    <mergeCell ref="WD20:WD22"/>
    <mergeCell ref="WE20:WE22"/>
    <mergeCell ref="WF20:WF22"/>
    <mergeCell ref="WG20:WG22"/>
    <mergeCell ref="WH20:WH22"/>
    <mergeCell ref="WI20:WI22"/>
    <mergeCell ref="WJ20:WJ22"/>
    <mergeCell ref="WK20:WK22"/>
    <mergeCell ref="WL20:WL22"/>
    <mergeCell ref="VE20:VE22"/>
    <mergeCell ref="VF20:VF22"/>
    <mergeCell ref="VG20:VG22"/>
    <mergeCell ref="VH20:VH22"/>
    <mergeCell ref="VI20:VI22"/>
    <mergeCell ref="VJ20:VJ22"/>
    <mergeCell ref="VK20:VK22"/>
    <mergeCell ref="VL20:VL22"/>
    <mergeCell ref="VM20:VM22"/>
    <mergeCell ref="VN20:VN22"/>
    <mergeCell ref="VO20:VO22"/>
    <mergeCell ref="VP20:VP22"/>
    <mergeCell ref="VQ20:VQ22"/>
    <mergeCell ref="VR20:VR22"/>
    <mergeCell ref="VS20:VS22"/>
    <mergeCell ref="VT20:VT22"/>
    <mergeCell ref="VU20:VU22"/>
    <mergeCell ref="UN20:UN22"/>
    <mergeCell ref="UO20:UO22"/>
    <mergeCell ref="UP20:UP22"/>
    <mergeCell ref="UQ20:UQ22"/>
    <mergeCell ref="UR20:UR22"/>
    <mergeCell ref="US20:US22"/>
    <mergeCell ref="UT20:UT22"/>
    <mergeCell ref="UU20:UU22"/>
    <mergeCell ref="UV20:UV22"/>
    <mergeCell ref="UW20:UW22"/>
    <mergeCell ref="UX20:UX22"/>
    <mergeCell ref="UY20:UY22"/>
    <mergeCell ref="UZ20:UZ22"/>
    <mergeCell ref="VA20:VA22"/>
    <mergeCell ref="VB20:VB22"/>
    <mergeCell ref="VC20:VC22"/>
    <mergeCell ref="VD20:VD22"/>
    <mergeCell ref="TW20:TW22"/>
    <mergeCell ref="TX20:TX22"/>
    <mergeCell ref="TY20:TY22"/>
    <mergeCell ref="TZ20:TZ22"/>
    <mergeCell ref="UA20:UA22"/>
    <mergeCell ref="UB20:UB22"/>
    <mergeCell ref="UC20:UC22"/>
    <mergeCell ref="UD20:UD22"/>
    <mergeCell ref="UE20:UE22"/>
    <mergeCell ref="UF20:UF22"/>
    <mergeCell ref="UG20:UG22"/>
    <mergeCell ref="UH20:UH22"/>
    <mergeCell ref="UI20:UI22"/>
    <mergeCell ref="UJ20:UJ22"/>
    <mergeCell ref="UK20:UK22"/>
    <mergeCell ref="UL20:UL22"/>
    <mergeCell ref="UM20:UM22"/>
    <mergeCell ref="TF20:TF22"/>
    <mergeCell ref="TG20:TG22"/>
    <mergeCell ref="TH20:TH22"/>
    <mergeCell ref="TI20:TI22"/>
    <mergeCell ref="TJ20:TJ22"/>
    <mergeCell ref="TK20:TK22"/>
    <mergeCell ref="TL20:TL22"/>
    <mergeCell ref="TM20:TM22"/>
    <mergeCell ref="TN20:TN22"/>
    <mergeCell ref="TO20:TO22"/>
    <mergeCell ref="TP20:TP22"/>
    <mergeCell ref="TQ20:TQ22"/>
    <mergeCell ref="TR20:TR22"/>
    <mergeCell ref="TS20:TS22"/>
    <mergeCell ref="TT20:TT22"/>
    <mergeCell ref="TU20:TU22"/>
    <mergeCell ref="TV20:TV22"/>
    <mergeCell ref="SO20:SO22"/>
    <mergeCell ref="SP20:SP22"/>
    <mergeCell ref="SQ20:SQ22"/>
    <mergeCell ref="SR20:SR22"/>
    <mergeCell ref="SS20:SS22"/>
    <mergeCell ref="ST20:ST22"/>
    <mergeCell ref="SU20:SU22"/>
    <mergeCell ref="SV20:SV22"/>
    <mergeCell ref="SW20:SW22"/>
    <mergeCell ref="SX20:SX22"/>
    <mergeCell ref="SY20:SY22"/>
    <mergeCell ref="SZ20:SZ22"/>
    <mergeCell ref="TA20:TA22"/>
    <mergeCell ref="TB20:TB22"/>
    <mergeCell ref="TC20:TC22"/>
    <mergeCell ref="TD20:TD22"/>
    <mergeCell ref="TE20:TE22"/>
    <mergeCell ref="RX20:RX22"/>
    <mergeCell ref="RY20:RY22"/>
    <mergeCell ref="RZ20:RZ22"/>
    <mergeCell ref="SA20:SA22"/>
    <mergeCell ref="SB20:SB22"/>
    <mergeCell ref="SC20:SC22"/>
    <mergeCell ref="SD20:SD22"/>
    <mergeCell ref="SE20:SE22"/>
    <mergeCell ref="SF20:SF22"/>
    <mergeCell ref="SG20:SG22"/>
    <mergeCell ref="SH20:SH22"/>
    <mergeCell ref="SI20:SI22"/>
    <mergeCell ref="SJ20:SJ22"/>
    <mergeCell ref="SK20:SK22"/>
    <mergeCell ref="SL20:SL22"/>
    <mergeCell ref="SM20:SM22"/>
    <mergeCell ref="SN20:SN22"/>
    <mergeCell ref="RG20:RG22"/>
    <mergeCell ref="RH20:RH22"/>
    <mergeCell ref="RI20:RI22"/>
    <mergeCell ref="RJ20:RJ22"/>
    <mergeCell ref="RK20:RK22"/>
    <mergeCell ref="RL20:RL22"/>
    <mergeCell ref="RM20:RM22"/>
    <mergeCell ref="RN20:RN22"/>
    <mergeCell ref="RO20:RO22"/>
    <mergeCell ref="RP20:RP22"/>
    <mergeCell ref="RQ20:RQ22"/>
    <mergeCell ref="RR20:RR22"/>
    <mergeCell ref="RS20:RS22"/>
    <mergeCell ref="RT20:RT22"/>
    <mergeCell ref="RU20:RU22"/>
    <mergeCell ref="RV20:RV22"/>
    <mergeCell ref="RW20:RW22"/>
    <mergeCell ref="QP20:QP22"/>
    <mergeCell ref="QQ20:QQ22"/>
    <mergeCell ref="QR20:QR22"/>
    <mergeCell ref="QS20:QS22"/>
    <mergeCell ref="QT20:QT22"/>
    <mergeCell ref="QU20:QU22"/>
    <mergeCell ref="QV20:QV22"/>
    <mergeCell ref="QW20:QW22"/>
    <mergeCell ref="QX20:QX22"/>
    <mergeCell ref="QY20:QY22"/>
    <mergeCell ref="QZ20:QZ22"/>
    <mergeCell ref="RA20:RA22"/>
    <mergeCell ref="RB20:RB22"/>
    <mergeCell ref="RC20:RC22"/>
    <mergeCell ref="RD20:RD22"/>
    <mergeCell ref="RE20:RE22"/>
    <mergeCell ref="RF20:RF22"/>
    <mergeCell ref="PY20:PY22"/>
    <mergeCell ref="PZ20:PZ22"/>
    <mergeCell ref="QA20:QA22"/>
    <mergeCell ref="QB20:QB22"/>
    <mergeCell ref="QC20:QC22"/>
    <mergeCell ref="QD20:QD22"/>
    <mergeCell ref="QE20:QE22"/>
    <mergeCell ref="QF20:QF22"/>
    <mergeCell ref="QG20:QG22"/>
    <mergeCell ref="QH20:QH22"/>
    <mergeCell ref="QI20:QI22"/>
    <mergeCell ref="QJ20:QJ22"/>
    <mergeCell ref="QK20:QK22"/>
    <mergeCell ref="QL20:QL22"/>
    <mergeCell ref="QM20:QM22"/>
    <mergeCell ref="QN20:QN22"/>
    <mergeCell ref="QO20:QO22"/>
    <mergeCell ref="PH20:PH22"/>
    <mergeCell ref="PI20:PI22"/>
    <mergeCell ref="PJ20:PJ22"/>
    <mergeCell ref="PK20:PK22"/>
    <mergeCell ref="PL20:PL22"/>
    <mergeCell ref="PM20:PM22"/>
    <mergeCell ref="PN20:PN22"/>
    <mergeCell ref="PO20:PO22"/>
    <mergeCell ref="PP20:PP22"/>
    <mergeCell ref="PQ20:PQ22"/>
    <mergeCell ref="PR20:PR22"/>
    <mergeCell ref="PS20:PS22"/>
    <mergeCell ref="PT20:PT22"/>
    <mergeCell ref="PU20:PU22"/>
    <mergeCell ref="PV20:PV22"/>
    <mergeCell ref="PW20:PW22"/>
    <mergeCell ref="PX20:PX22"/>
    <mergeCell ref="OQ20:OQ22"/>
    <mergeCell ref="OR20:OR22"/>
    <mergeCell ref="OS20:OS22"/>
    <mergeCell ref="OT20:OT22"/>
    <mergeCell ref="OU20:OU22"/>
    <mergeCell ref="OV20:OV22"/>
    <mergeCell ref="OW20:OW22"/>
    <mergeCell ref="OX20:OX22"/>
    <mergeCell ref="OY20:OY22"/>
    <mergeCell ref="OZ20:OZ22"/>
    <mergeCell ref="PA20:PA22"/>
    <mergeCell ref="PB20:PB22"/>
    <mergeCell ref="PC20:PC22"/>
    <mergeCell ref="PD20:PD22"/>
    <mergeCell ref="PE20:PE22"/>
    <mergeCell ref="PF20:PF22"/>
    <mergeCell ref="PG20:PG22"/>
    <mergeCell ref="NZ20:NZ22"/>
    <mergeCell ref="OA20:OA22"/>
    <mergeCell ref="OB20:OB22"/>
    <mergeCell ref="OC20:OC22"/>
    <mergeCell ref="OD20:OD22"/>
    <mergeCell ref="OE20:OE22"/>
    <mergeCell ref="OF20:OF22"/>
    <mergeCell ref="OG20:OG22"/>
    <mergeCell ref="OH20:OH22"/>
    <mergeCell ref="OI20:OI22"/>
    <mergeCell ref="OJ20:OJ22"/>
    <mergeCell ref="OK20:OK22"/>
    <mergeCell ref="OL20:OL22"/>
    <mergeCell ref="OM20:OM22"/>
    <mergeCell ref="ON20:ON22"/>
    <mergeCell ref="OO20:OO22"/>
    <mergeCell ref="OP20:OP22"/>
    <mergeCell ref="NI20:NI22"/>
    <mergeCell ref="NJ20:NJ22"/>
    <mergeCell ref="NK20:NK22"/>
    <mergeCell ref="NL20:NL22"/>
    <mergeCell ref="NM20:NM22"/>
    <mergeCell ref="NN20:NN22"/>
    <mergeCell ref="NO20:NO22"/>
    <mergeCell ref="NP20:NP22"/>
    <mergeCell ref="NQ20:NQ22"/>
    <mergeCell ref="NR20:NR22"/>
    <mergeCell ref="NS20:NS22"/>
    <mergeCell ref="NT20:NT22"/>
    <mergeCell ref="NU20:NU22"/>
    <mergeCell ref="NV20:NV22"/>
    <mergeCell ref="NW20:NW22"/>
    <mergeCell ref="NX20:NX22"/>
    <mergeCell ref="NY20:NY22"/>
    <mergeCell ref="MR20:MR22"/>
    <mergeCell ref="MS20:MS22"/>
    <mergeCell ref="MT20:MT22"/>
    <mergeCell ref="MU20:MU22"/>
    <mergeCell ref="MV20:MV22"/>
    <mergeCell ref="MW20:MW22"/>
    <mergeCell ref="MX20:MX22"/>
    <mergeCell ref="MY20:MY22"/>
    <mergeCell ref="MZ20:MZ22"/>
    <mergeCell ref="NA20:NA22"/>
    <mergeCell ref="NB20:NB22"/>
    <mergeCell ref="NC20:NC22"/>
    <mergeCell ref="ND20:ND22"/>
    <mergeCell ref="NE20:NE22"/>
    <mergeCell ref="NF20:NF22"/>
    <mergeCell ref="NG20:NG22"/>
    <mergeCell ref="NH20:NH22"/>
    <mergeCell ref="MA20:MA22"/>
    <mergeCell ref="MB20:MB22"/>
    <mergeCell ref="MC20:MC22"/>
    <mergeCell ref="MD20:MD22"/>
    <mergeCell ref="ME20:ME22"/>
    <mergeCell ref="MF20:MF22"/>
    <mergeCell ref="MG20:MG22"/>
    <mergeCell ref="MH20:MH22"/>
    <mergeCell ref="MI20:MI22"/>
    <mergeCell ref="MJ20:MJ22"/>
    <mergeCell ref="MK20:MK22"/>
    <mergeCell ref="ML20:ML22"/>
    <mergeCell ref="MM20:MM22"/>
    <mergeCell ref="MN20:MN22"/>
    <mergeCell ref="MO20:MO22"/>
    <mergeCell ref="MP20:MP22"/>
    <mergeCell ref="MQ20:MQ22"/>
    <mergeCell ref="LJ20:LJ22"/>
    <mergeCell ref="LK20:LK22"/>
    <mergeCell ref="LL20:LL22"/>
    <mergeCell ref="LM20:LM22"/>
    <mergeCell ref="LN20:LN22"/>
    <mergeCell ref="LO20:LO22"/>
    <mergeCell ref="LP20:LP22"/>
    <mergeCell ref="LQ20:LQ22"/>
    <mergeCell ref="LR20:LR22"/>
    <mergeCell ref="LS20:LS22"/>
    <mergeCell ref="LT20:LT22"/>
    <mergeCell ref="LU20:LU22"/>
    <mergeCell ref="LV20:LV22"/>
    <mergeCell ref="LW20:LW22"/>
    <mergeCell ref="LX20:LX22"/>
    <mergeCell ref="LY20:LY22"/>
    <mergeCell ref="LZ20:LZ22"/>
    <mergeCell ref="KS20:KS22"/>
    <mergeCell ref="KT20:KT22"/>
    <mergeCell ref="KU20:KU22"/>
    <mergeCell ref="KV20:KV22"/>
    <mergeCell ref="KW20:KW22"/>
    <mergeCell ref="KX20:KX22"/>
    <mergeCell ref="KY20:KY22"/>
    <mergeCell ref="KZ20:KZ22"/>
    <mergeCell ref="LA20:LA22"/>
    <mergeCell ref="LB20:LB22"/>
    <mergeCell ref="LC20:LC22"/>
    <mergeCell ref="LD20:LD22"/>
    <mergeCell ref="LE20:LE22"/>
    <mergeCell ref="LF20:LF22"/>
    <mergeCell ref="LG20:LG22"/>
    <mergeCell ref="LH20:LH22"/>
    <mergeCell ref="LI20:LI22"/>
    <mergeCell ref="KB20:KB22"/>
    <mergeCell ref="KC20:KC22"/>
    <mergeCell ref="KD20:KD22"/>
    <mergeCell ref="KE20:KE22"/>
    <mergeCell ref="KF20:KF22"/>
    <mergeCell ref="KG20:KG22"/>
    <mergeCell ref="KH20:KH22"/>
    <mergeCell ref="KI20:KI22"/>
    <mergeCell ref="KJ20:KJ22"/>
    <mergeCell ref="KK20:KK22"/>
    <mergeCell ref="KL20:KL22"/>
    <mergeCell ref="KM20:KM22"/>
    <mergeCell ref="KN20:KN22"/>
    <mergeCell ref="KO20:KO22"/>
    <mergeCell ref="KP20:KP22"/>
    <mergeCell ref="KQ20:KQ22"/>
    <mergeCell ref="KR20:KR22"/>
    <mergeCell ref="JK20:JK22"/>
    <mergeCell ref="JL20:JL22"/>
    <mergeCell ref="JM20:JM22"/>
    <mergeCell ref="JN20:JN22"/>
    <mergeCell ref="JO20:JO22"/>
    <mergeCell ref="JP20:JP22"/>
    <mergeCell ref="JQ20:JQ22"/>
    <mergeCell ref="JR20:JR22"/>
    <mergeCell ref="JS20:JS22"/>
    <mergeCell ref="JT20:JT22"/>
    <mergeCell ref="JU20:JU22"/>
    <mergeCell ref="JV20:JV22"/>
    <mergeCell ref="JW20:JW22"/>
    <mergeCell ref="JX20:JX22"/>
    <mergeCell ref="JY20:JY22"/>
    <mergeCell ref="JZ20:JZ22"/>
    <mergeCell ref="KA20:KA22"/>
    <mergeCell ref="IT20:IT22"/>
    <mergeCell ref="IU20:IU22"/>
    <mergeCell ref="IV20:IV22"/>
    <mergeCell ref="IW20:IW22"/>
    <mergeCell ref="IX20:IX22"/>
    <mergeCell ref="IY20:IY22"/>
    <mergeCell ref="IZ20:IZ22"/>
    <mergeCell ref="JA20:JA22"/>
    <mergeCell ref="JB20:JB22"/>
    <mergeCell ref="JC20:JC22"/>
    <mergeCell ref="JD20:JD22"/>
    <mergeCell ref="JE20:JE22"/>
    <mergeCell ref="JF20:JF22"/>
    <mergeCell ref="JG20:JG22"/>
    <mergeCell ref="JH20:JH22"/>
    <mergeCell ref="JI20:JI22"/>
    <mergeCell ref="JJ20:JJ22"/>
    <mergeCell ref="IC20:IC22"/>
    <mergeCell ref="ID20:ID22"/>
    <mergeCell ref="IE20:IE22"/>
    <mergeCell ref="IF20:IF22"/>
    <mergeCell ref="IG20:IG22"/>
    <mergeCell ref="IH20:IH22"/>
    <mergeCell ref="II20:II22"/>
    <mergeCell ref="IJ20:IJ22"/>
    <mergeCell ref="IK20:IK22"/>
    <mergeCell ref="IL20:IL22"/>
    <mergeCell ref="IM20:IM22"/>
    <mergeCell ref="IN20:IN22"/>
    <mergeCell ref="IO20:IO22"/>
    <mergeCell ref="IP20:IP22"/>
    <mergeCell ref="IQ20:IQ22"/>
    <mergeCell ref="IR20:IR22"/>
    <mergeCell ref="IS20:IS22"/>
    <mergeCell ref="HL20:HL22"/>
    <mergeCell ref="HM20:HM22"/>
    <mergeCell ref="HN20:HN22"/>
    <mergeCell ref="HO20:HO22"/>
    <mergeCell ref="HP20:HP22"/>
    <mergeCell ref="HQ20:HQ22"/>
    <mergeCell ref="HR20:HR22"/>
    <mergeCell ref="HS20:HS22"/>
    <mergeCell ref="HT20:HT22"/>
    <mergeCell ref="HU20:HU22"/>
    <mergeCell ref="HV20:HV22"/>
    <mergeCell ref="HW20:HW22"/>
    <mergeCell ref="HX20:HX22"/>
    <mergeCell ref="HY20:HY22"/>
    <mergeCell ref="HZ20:HZ22"/>
    <mergeCell ref="IA20:IA22"/>
    <mergeCell ref="IB20:IB22"/>
    <mergeCell ref="GU20:GU22"/>
    <mergeCell ref="GV20:GV22"/>
    <mergeCell ref="GW20:GW22"/>
    <mergeCell ref="GX20:GX22"/>
    <mergeCell ref="GY20:GY22"/>
    <mergeCell ref="GZ20:GZ22"/>
    <mergeCell ref="HA20:HA22"/>
    <mergeCell ref="HB20:HB22"/>
    <mergeCell ref="HC20:HC22"/>
    <mergeCell ref="HD20:HD22"/>
    <mergeCell ref="HE20:HE22"/>
    <mergeCell ref="HF20:HF22"/>
    <mergeCell ref="HG20:HG22"/>
    <mergeCell ref="HH20:HH22"/>
    <mergeCell ref="HI20:HI22"/>
    <mergeCell ref="HJ20:HJ22"/>
    <mergeCell ref="HK20:HK22"/>
    <mergeCell ref="GD20:GD22"/>
    <mergeCell ref="GE20:GE22"/>
    <mergeCell ref="GF20:GF22"/>
    <mergeCell ref="GG20:GG22"/>
    <mergeCell ref="GH20:GH22"/>
    <mergeCell ref="GI20:GI22"/>
    <mergeCell ref="GJ20:GJ22"/>
    <mergeCell ref="GK20:GK22"/>
    <mergeCell ref="GL20:GL22"/>
    <mergeCell ref="GM20:GM22"/>
    <mergeCell ref="GN20:GN22"/>
    <mergeCell ref="GO20:GO22"/>
    <mergeCell ref="GP20:GP22"/>
    <mergeCell ref="GQ20:GQ22"/>
    <mergeCell ref="GR20:GR22"/>
    <mergeCell ref="GS20:GS22"/>
    <mergeCell ref="GT20:GT22"/>
    <mergeCell ref="FM20:FM22"/>
    <mergeCell ref="FN20:FN22"/>
    <mergeCell ref="FO20:FO22"/>
    <mergeCell ref="FP20:FP22"/>
    <mergeCell ref="FQ20:FQ22"/>
    <mergeCell ref="FR20:FR22"/>
    <mergeCell ref="FS20:FS22"/>
    <mergeCell ref="FT20:FT22"/>
    <mergeCell ref="FU20:FU22"/>
    <mergeCell ref="FV20:FV22"/>
    <mergeCell ref="FW20:FW22"/>
    <mergeCell ref="FX20:FX22"/>
    <mergeCell ref="FY20:FY22"/>
    <mergeCell ref="FZ20:FZ22"/>
    <mergeCell ref="GA20:GA22"/>
    <mergeCell ref="GB20:GB22"/>
    <mergeCell ref="GC20:GC22"/>
    <mergeCell ref="EV20:EV22"/>
    <mergeCell ref="EW20:EW22"/>
    <mergeCell ref="EX20:EX22"/>
    <mergeCell ref="EY20:EY22"/>
    <mergeCell ref="EZ20:EZ22"/>
    <mergeCell ref="FA20:FA22"/>
    <mergeCell ref="FB20:FB22"/>
    <mergeCell ref="FC20:FC22"/>
    <mergeCell ref="FD20:FD22"/>
    <mergeCell ref="FE20:FE22"/>
    <mergeCell ref="FF20:FF22"/>
    <mergeCell ref="FG20:FG22"/>
    <mergeCell ref="FH20:FH22"/>
    <mergeCell ref="FI20:FI22"/>
    <mergeCell ref="FJ20:FJ22"/>
    <mergeCell ref="FK20:FK22"/>
    <mergeCell ref="FL20:FL22"/>
    <mergeCell ref="EE20:EE22"/>
    <mergeCell ref="EF20:EF22"/>
    <mergeCell ref="EG20:EG22"/>
    <mergeCell ref="EH20:EH22"/>
    <mergeCell ref="EI20:EI22"/>
    <mergeCell ref="EJ20:EJ22"/>
    <mergeCell ref="EK20:EK22"/>
    <mergeCell ref="EL20:EL22"/>
    <mergeCell ref="EM20:EM22"/>
    <mergeCell ref="EN20:EN22"/>
    <mergeCell ref="EO20:EO22"/>
    <mergeCell ref="EP20:EP22"/>
    <mergeCell ref="EQ20:EQ22"/>
    <mergeCell ref="ER20:ER22"/>
    <mergeCell ref="ES20:ES22"/>
    <mergeCell ref="ET20:ET22"/>
    <mergeCell ref="EU20:EU22"/>
    <mergeCell ref="DN20:DN22"/>
    <mergeCell ref="DO20:DO22"/>
    <mergeCell ref="DP20:DP22"/>
    <mergeCell ref="DQ20:DQ22"/>
    <mergeCell ref="DR20:DR22"/>
    <mergeCell ref="DS20:DS22"/>
    <mergeCell ref="DT20:DT22"/>
    <mergeCell ref="DU20:DU22"/>
    <mergeCell ref="DV20:DV22"/>
    <mergeCell ref="DW20:DW22"/>
    <mergeCell ref="DX20:DX22"/>
    <mergeCell ref="DY20:DY22"/>
    <mergeCell ref="DZ20:DZ22"/>
    <mergeCell ref="EA20:EA22"/>
    <mergeCell ref="EB20:EB22"/>
    <mergeCell ref="EC20:EC22"/>
    <mergeCell ref="ED20:ED22"/>
    <mergeCell ref="CW20:CW22"/>
    <mergeCell ref="CX20:CX22"/>
    <mergeCell ref="CY20:CY22"/>
    <mergeCell ref="CZ20:CZ22"/>
    <mergeCell ref="DA20:DA22"/>
    <mergeCell ref="DB20:DB22"/>
    <mergeCell ref="DC20:DC22"/>
    <mergeCell ref="DD20:DD22"/>
    <mergeCell ref="DE20:DE22"/>
    <mergeCell ref="DF20:DF22"/>
    <mergeCell ref="DG20:DG22"/>
    <mergeCell ref="DH20:DH22"/>
    <mergeCell ref="DI20:DI22"/>
    <mergeCell ref="DJ20:DJ22"/>
    <mergeCell ref="DK20:DK22"/>
    <mergeCell ref="DL20:DL22"/>
    <mergeCell ref="DM20:DM22"/>
    <mergeCell ref="CF20:CF22"/>
    <mergeCell ref="CG20:CG22"/>
    <mergeCell ref="CH20:CH22"/>
    <mergeCell ref="CI20:CI22"/>
    <mergeCell ref="CJ20:CJ22"/>
    <mergeCell ref="CK20:CK22"/>
    <mergeCell ref="CL20:CL22"/>
    <mergeCell ref="CM20:CM22"/>
    <mergeCell ref="CN20:CN22"/>
    <mergeCell ref="CO20:CO22"/>
    <mergeCell ref="CP20:CP22"/>
    <mergeCell ref="CQ20:CQ22"/>
    <mergeCell ref="CR20:CR22"/>
    <mergeCell ref="CS20:CS22"/>
    <mergeCell ref="CT20:CT22"/>
    <mergeCell ref="CU20:CU22"/>
    <mergeCell ref="CV20:CV22"/>
    <mergeCell ref="BO20:BO22"/>
    <mergeCell ref="BP20:BP22"/>
    <mergeCell ref="BQ20:BQ22"/>
    <mergeCell ref="BR20:BR22"/>
    <mergeCell ref="BS20:BS22"/>
    <mergeCell ref="BT20:BT22"/>
    <mergeCell ref="BU20:BU22"/>
    <mergeCell ref="BV20:BV22"/>
    <mergeCell ref="BW20:BW22"/>
    <mergeCell ref="BX20:BX22"/>
    <mergeCell ref="BY20:BY22"/>
    <mergeCell ref="BZ20:BZ22"/>
    <mergeCell ref="CA20:CA22"/>
    <mergeCell ref="CB20:CB22"/>
    <mergeCell ref="CC20:CC22"/>
    <mergeCell ref="CD20:CD22"/>
    <mergeCell ref="CE20:CE22"/>
    <mergeCell ref="AX20:AX22"/>
    <mergeCell ref="AY20:AY22"/>
    <mergeCell ref="AZ20:AZ22"/>
    <mergeCell ref="BA20:BA22"/>
    <mergeCell ref="BB20:BB22"/>
    <mergeCell ref="BC20:BC22"/>
    <mergeCell ref="BD20:BD22"/>
    <mergeCell ref="BE20:BE22"/>
    <mergeCell ref="BF20:BF22"/>
    <mergeCell ref="BG20:BG22"/>
    <mergeCell ref="BH20:BH22"/>
    <mergeCell ref="BI20:BI22"/>
    <mergeCell ref="BJ20:BJ22"/>
    <mergeCell ref="BK20:BK22"/>
    <mergeCell ref="BL20:BL22"/>
    <mergeCell ref="BM20:BM22"/>
    <mergeCell ref="BN20:BN22"/>
    <mergeCell ref="AG20:AG22"/>
    <mergeCell ref="AH20:AH22"/>
    <mergeCell ref="AI20:AI22"/>
    <mergeCell ref="AJ20:AJ22"/>
    <mergeCell ref="AK20:AK22"/>
    <mergeCell ref="AL20:AL22"/>
    <mergeCell ref="AM20:AM22"/>
    <mergeCell ref="AN20:AN22"/>
    <mergeCell ref="AO20:AO22"/>
    <mergeCell ref="AP20:AP22"/>
    <mergeCell ref="AQ20:AQ22"/>
    <mergeCell ref="AR20:AR22"/>
    <mergeCell ref="AS20:AS22"/>
    <mergeCell ref="AT20:AT22"/>
    <mergeCell ref="AU20:AU22"/>
    <mergeCell ref="AV20:AV22"/>
    <mergeCell ref="AW20:AW22"/>
    <mergeCell ref="P20:P22"/>
    <mergeCell ref="Q20:Q22"/>
    <mergeCell ref="R20:R22"/>
    <mergeCell ref="S20:S22"/>
    <mergeCell ref="T20:T22"/>
    <mergeCell ref="U20:U22"/>
    <mergeCell ref="V20:V22"/>
    <mergeCell ref="W20:W22"/>
    <mergeCell ref="X20:X22"/>
    <mergeCell ref="Y20:Y22"/>
    <mergeCell ref="Z20:Z22"/>
    <mergeCell ref="AA20:AA22"/>
    <mergeCell ref="AB20:AB22"/>
    <mergeCell ref="AC20:AC22"/>
    <mergeCell ref="AD20:AD22"/>
    <mergeCell ref="AE20:AE22"/>
    <mergeCell ref="AF20:AF22"/>
    <mergeCell ref="B4:C6"/>
    <mergeCell ref="D4:D6"/>
    <mergeCell ref="E4:E6"/>
    <mergeCell ref="G4:G6"/>
    <mergeCell ref="F5:F6"/>
    <mergeCell ref="B17:C19"/>
    <mergeCell ref="D17:D19"/>
    <mergeCell ref="E17:E19"/>
    <mergeCell ref="G17:G20"/>
    <mergeCell ref="H20:H22"/>
    <mergeCell ref="I20:I22"/>
    <mergeCell ref="J20:J22"/>
    <mergeCell ref="K20:K22"/>
    <mergeCell ref="L20:L22"/>
    <mergeCell ref="M20:M22"/>
    <mergeCell ref="N20:N22"/>
    <mergeCell ref="O20:O22"/>
  </mergeCells>
  <phoneticPr fontId="16"/>
  <printOptions horizontalCentered="1"/>
  <pageMargins left="0.19685039370078741" right="0.19685039370078741" top="0.98425196850393704" bottom="0.59055118110236227" header="0.51181102362204722" footer="0.11811023622047245"/>
  <pageSetup paperSize="9" scale="80"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AZ84"/>
  <sheetViews>
    <sheetView view="pageBreakPreview" zoomScale="85" zoomScaleNormal="100" zoomScaleSheetLayoutView="85" workbookViewId="0">
      <selection activeCell="D4" sqref="D4"/>
    </sheetView>
  </sheetViews>
  <sheetFormatPr defaultColWidth="9" defaultRowHeight="11" x14ac:dyDescent="0.2"/>
  <cols>
    <col min="1" max="1" width="4.36328125" style="21" customWidth="1"/>
    <col min="2" max="2" width="18.81640625" style="21" customWidth="1"/>
    <col min="3" max="5" width="13.6328125" style="21" customWidth="1"/>
    <col min="6" max="16384" width="9" style="21"/>
  </cols>
  <sheetData>
    <row r="2" spans="1:5" ht="14" x14ac:dyDescent="0.2">
      <c r="A2" s="183"/>
      <c r="B2" s="183"/>
      <c r="C2" s="183"/>
      <c r="D2" s="183"/>
      <c r="E2" s="183"/>
    </row>
    <row r="3" spans="1:5" ht="14" x14ac:dyDescent="0.2">
      <c r="A3" s="22" t="s">
        <v>196</v>
      </c>
      <c r="B3" s="183"/>
      <c r="C3" s="183"/>
      <c r="D3" s="183"/>
      <c r="E3" s="183"/>
    </row>
    <row r="4" spans="1:5" ht="14.25" customHeight="1" x14ac:dyDescent="0.2">
      <c r="A4" s="182"/>
      <c r="B4" s="182"/>
      <c r="C4" s="182"/>
      <c r="D4" s="101" t="s">
        <v>362</v>
      </c>
      <c r="E4" s="597"/>
    </row>
    <row r="5" spans="1:5" ht="15" customHeight="1" thickBot="1" x14ac:dyDescent="0.25">
      <c r="A5" s="22" t="s">
        <v>50</v>
      </c>
    </row>
    <row r="6" spans="1:5" ht="15" customHeight="1" x14ac:dyDescent="0.2">
      <c r="A6" s="755" t="s">
        <v>51</v>
      </c>
      <c r="B6" s="756"/>
      <c r="C6" s="759" t="s">
        <v>118</v>
      </c>
      <c r="D6" s="676" t="s">
        <v>184</v>
      </c>
      <c r="E6" s="761" t="s">
        <v>195</v>
      </c>
    </row>
    <row r="7" spans="1:5" s="23" customFormat="1" ht="67.5" customHeight="1" x14ac:dyDescent="0.2">
      <c r="A7" s="757"/>
      <c r="B7" s="758"/>
      <c r="C7" s="760"/>
      <c r="D7" s="677"/>
      <c r="E7" s="762"/>
    </row>
    <row r="8" spans="1:5" s="23" customFormat="1" ht="11.25" customHeight="1" x14ac:dyDescent="0.2">
      <c r="A8" s="181"/>
      <c r="B8" s="180" t="s">
        <v>194</v>
      </c>
      <c r="C8" s="179" t="s">
        <v>193</v>
      </c>
      <c r="D8" s="80" t="s">
        <v>168</v>
      </c>
      <c r="E8" s="178" t="s">
        <v>167</v>
      </c>
    </row>
    <row r="9" spans="1:5" ht="12.75" customHeight="1" x14ac:dyDescent="0.2">
      <c r="A9" s="177"/>
      <c r="B9" s="176"/>
      <c r="C9" s="175" t="s">
        <v>52</v>
      </c>
      <c r="D9" s="174" t="s">
        <v>53</v>
      </c>
      <c r="E9" s="173" t="s">
        <v>53</v>
      </c>
    </row>
    <row r="10" spans="1:5" ht="25.5" customHeight="1" x14ac:dyDescent="0.2">
      <c r="A10" s="172">
        <v>1</v>
      </c>
      <c r="B10" s="171"/>
      <c r="C10" s="170"/>
      <c r="D10" s="169"/>
      <c r="E10" s="168"/>
    </row>
    <row r="11" spans="1:5" ht="25.5" customHeight="1" x14ac:dyDescent="0.2">
      <c r="A11" s="167">
        <v>2</v>
      </c>
      <c r="B11" s="166"/>
      <c r="C11" s="165"/>
      <c r="D11" s="164"/>
      <c r="E11" s="163"/>
    </row>
    <row r="12" spans="1:5" ht="25.5" customHeight="1" x14ac:dyDescent="0.2">
      <c r="A12" s="167">
        <v>3</v>
      </c>
      <c r="B12" s="166"/>
      <c r="C12" s="165"/>
      <c r="D12" s="164"/>
      <c r="E12" s="163"/>
    </row>
    <row r="13" spans="1:5" ht="25.5" customHeight="1" x14ac:dyDescent="0.2">
      <c r="A13" s="167">
        <v>4</v>
      </c>
      <c r="B13" s="166"/>
      <c r="C13" s="165"/>
      <c r="D13" s="164"/>
      <c r="E13" s="163"/>
    </row>
    <row r="14" spans="1:5" ht="25.5" customHeight="1" x14ac:dyDescent="0.2">
      <c r="A14" s="167">
        <v>5</v>
      </c>
      <c r="B14" s="166"/>
      <c r="C14" s="165"/>
      <c r="D14" s="164"/>
      <c r="E14" s="163"/>
    </row>
    <row r="15" spans="1:5" ht="25.5" customHeight="1" x14ac:dyDescent="0.2">
      <c r="A15" s="167">
        <v>6</v>
      </c>
      <c r="B15" s="166"/>
      <c r="C15" s="165"/>
      <c r="D15" s="164"/>
      <c r="E15" s="163"/>
    </row>
    <row r="16" spans="1:5" ht="25.5" customHeight="1" x14ac:dyDescent="0.2">
      <c r="A16" s="167">
        <v>7</v>
      </c>
      <c r="B16" s="166"/>
      <c r="C16" s="165"/>
      <c r="D16" s="164"/>
      <c r="E16" s="163"/>
    </row>
    <row r="17" spans="1:50" ht="25.5" customHeight="1" x14ac:dyDescent="0.2">
      <c r="A17" s="167">
        <v>8</v>
      </c>
      <c r="B17" s="166"/>
      <c r="C17" s="165"/>
      <c r="D17" s="164"/>
      <c r="E17" s="163"/>
    </row>
    <row r="18" spans="1:50" ht="25.5" customHeight="1" x14ac:dyDescent="0.2">
      <c r="A18" s="167">
        <v>9</v>
      </c>
      <c r="B18" s="166"/>
      <c r="C18" s="165"/>
      <c r="D18" s="164"/>
      <c r="E18" s="163"/>
    </row>
    <row r="19" spans="1:50" ht="25.5" customHeight="1" x14ac:dyDescent="0.2">
      <c r="A19" s="167">
        <v>10</v>
      </c>
      <c r="B19" s="166"/>
      <c r="C19" s="165"/>
      <c r="D19" s="164"/>
      <c r="E19" s="163"/>
    </row>
    <row r="20" spans="1:50" ht="25.5" customHeight="1" thickBot="1" x14ac:dyDescent="0.25">
      <c r="A20" s="763" t="s">
        <v>54</v>
      </c>
      <c r="B20" s="764"/>
      <c r="C20" s="162"/>
      <c r="D20" s="161"/>
      <c r="E20" s="160"/>
    </row>
    <row r="21" spans="1:50" ht="17.25" customHeight="1" x14ac:dyDescent="0.2">
      <c r="A21" s="159" t="s">
        <v>6</v>
      </c>
      <c r="B21" s="158"/>
      <c r="C21" s="156"/>
      <c r="D21" s="156"/>
      <c r="E21" s="156"/>
    </row>
    <row r="22" spans="1:50" s="13" customFormat="1" ht="12" customHeight="1" x14ac:dyDescent="0.2">
      <c r="A22" s="753" t="s">
        <v>55</v>
      </c>
      <c r="B22" s="754"/>
      <c r="C22" s="754"/>
      <c r="D22" s="754"/>
      <c r="E22" s="754"/>
      <c r="F22" s="754"/>
      <c r="G22" s="754"/>
      <c r="H22" s="754"/>
      <c r="I22" s="754"/>
      <c r="J22" s="754"/>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row>
    <row r="23" spans="1:50" x14ac:dyDescent="0.2">
      <c r="A23" s="27" t="s">
        <v>192</v>
      </c>
    </row>
    <row r="41" spans="1:52" x14ac:dyDescent="0.2">
      <c r="A41" s="157"/>
      <c r="B41" s="156"/>
      <c r="C41" s="156"/>
      <c r="D41" s="156"/>
      <c r="E41" s="156"/>
      <c r="F41" s="156"/>
      <c r="G41" s="156"/>
      <c r="H41" s="156"/>
      <c r="I41" s="156"/>
      <c r="J41" s="156"/>
      <c r="K41" s="156"/>
      <c r="L41" s="156"/>
      <c r="AV41" s="156"/>
      <c r="AW41" s="156"/>
      <c r="AX41" s="156"/>
      <c r="AY41" s="156"/>
      <c r="AZ41" s="155"/>
    </row>
    <row r="42" spans="1:52" x14ac:dyDescent="0.2">
      <c r="A42" s="157"/>
      <c r="B42" s="156"/>
      <c r="C42" s="156"/>
      <c r="D42" s="156"/>
      <c r="E42" s="156"/>
      <c r="F42" s="156"/>
      <c r="G42" s="156"/>
      <c r="H42" s="156"/>
      <c r="I42" s="156"/>
      <c r="J42" s="156"/>
      <c r="K42" s="156"/>
      <c r="L42" s="156"/>
      <c r="AV42" s="156"/>
      <c r="AW42" s="156"/>
      <c r="AX42" s="156"/>
      <c r="AY42" s="156"/>
      <c r="AZ42" s="155"/>
    </row>
    <row r="43" spans="1:52" x14ac:dyDescent="0.2">
      <c r="A43" s="157"/>
      <c r="B43" s="156"/>
      <c r="C43" s="156"/>
      <c r="D43" s="156"/>
      <c r="E43" s="156"/>
      <c r="F43" s="156"/>
      <c r="G43" s="156"/>
      <c r="H43" s="156"/>
      <c r="I43" s="156"/>
      <c r="J43" s="156"/>
      <c r="K43" s="156"/>
      <c r="L43" s="156"/>
      <c r="AV43" s="156"/>
      <c r="AW43" s="156"/>
      <c r="AX43" s="156"/>
      <c r="AY43" s="156"/>
      <c r="AZ43" s="155"/>
    </row>
    <row r="60" spans="1:52" x14ac:dyDescent="0.2">
      <c r="A60" s="154"/>
      <c r="B60" s="154"/>
      <c r="C60" s="154"/>
      <c r="D60" s="154"/>
      <c r="E60" s="154"/>
      <c r="F60" s="154"/>
      <c r="G60" s="154"/>
      <c r="H60" s="154"/>
      <c r="I60" s="154"/>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c r="AP60" s="154"/>
      <c r="AQ60" s="154"/>
      <c r="AR60" s="154"/>
      <c r="AS60" s="154"/>
      <c r="AT60" s="154"/>
      <c r="AU60" s="154"/>
      <c r="AV60" s="154"/>
      <c r="AW60" s="154"/>
      <c r="AX60" s="154"/>
      <c r="AY60" s="154"/>
      <c r="AZ60" s="154"/>
    </row>
    <row r="84" spans="48:52" ht="11.5" thickBot="1" x14ac:dyDescent="0.25">
      <c r="AV84" s="153"/>
      <c r="AW84" s="153"/>
      <c r="AX84" s="153"/>
      <c r="AY84" s="153"/>
      <c r="AZ84" s="153"/>
    </row>
  </sheetData>
  <mergeCells count="6">
    <mergeCell ref="A22:J22"/>
    <mergeCell ref="A6:B7"/>
    <mergeCell ref="C6:C7"/>
    <mergeCell ref="D6:D7"/>
    <mergeCell ref="E6:E7"/>
    <mergeCell ref="A20:B20"/>
  </mergeCells>
  <phoneticPr fontId="16"/>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0BFEA-A6EF-4EB1-9380-FE679BE9D2CE}">
  <sheetPr>
    <pageSetUpPr fitToPage="1"/>
  </sheetPr>
  <dimension ref="C3:BB101"/>
  <sheetViews>
    <sheetView view="pageBreakPreview" topLeftCell="A6" zoomScaleNormal="100" zoomScaleSheetLayoutView="100" workbookViewId="0">
      <selection activeCell="G14" sqref="G14"/>
    </sheetView>
  </sheetViews>
  <sheetFormatPr defaultColWidth="9" defaultRowHeight="11" x14ac:dyDescent="0.2"/>
  <cols>
    <col min="1" max="2" width="3.6328125" style="21" customWidth="1"/>
    <col min="3" max="3" width="3.81640625" style="21" customWidth="1"/>
    <col min="4" max="4" width="18.81640625" style="21" customWidth="1"/>
    <col min="5" max="11" width="10.81640625" style="21" customWidth="1"/>
    <col min="12" max="16384" width="9" style="21"/>
  </cols>
  <sheetData>
    <row r="3" spans="3:11" ht="15" customHeight="1" x14ac:dyDescent="0.2">
      <c r="C3" s="21" t="s">
        <v>202</v>
      </c>
      <c r="H3" s="101" t="s">
        <v>362</v>
      </c>
      <c r="I3" s="597"/>
    </row>
    <row r="4" spans="3:11" ht="15" customHeight="1" thickBot="1" x14ac:dyDescent="0.25">
      <c r="C4" s="21" t="s">
        <v>297</v>
      </c>
    </row>
    <row r="5" spans="3:11" ht="15" customHeight="1" x14ac:dyDescent="0.2">
      <c r="C5" s="755" t="s">
        <v>51</v>
      </c>
      <c r="D5" s="756"/>
      <c r="E5" s="676" t="s">
        <v>56</v>
      </c>
      <c r="F5" s="766" t="s">
        <v>57</v>
      </c>
      <c r="G5" s="733" t="s">
        <v>58</v>
      </c>
      <c r="H5" s="676" t="s">
        <v>62</v>
      </c>
      <c r="I5" s="761" t="s">
        <v>157</v>
      </c>
    </row>
    <row r="6" spans="3:11" s="23" customFormat="1" ht="67.5" customHeight="1" x14ac:dyDescent="0.2">
      <c r="C6" s="757"/>
      <c r="D6" s="758"/>
      <c r="E6" s="677"/>
      <c r="F6" s="767"/>
      <c r="G6" s="778"/>
      <c r="H6" s="677"/>
      <c r="I6" s="762"/>
    </row>
    <row r="7" spans="3:11" s="23" customFormat="1" ht="12" customHeight="1" x14ac:dyDescent="0.2">
      <c r="C7" s="201"/>
      <c r="D7" s="195" t="s">
        <v>198</v>
      </c>
      <c r="E7" s="24" t="s">
        <v>173</v>
      </c>
      <c r="F7" s="200" t="s">
        <v>153</v>
      </c>
      <c r="G7" s="230" t="s">
        <v>152</v>
      </c>
      <c r="H7" s="199" t="s">
        <v>151</v>
      </c>
      <c r="I7" s="198" t="s">
        <v>150</v>
      </c>
    </row>
    <row r="8" spans="3:11" ht="12.75" customHeight="1" x14ac:dyDescent="0.2">
      <c r="C8" s="192"/>
      <c r="D8" s="176"/>
      <c r="E8" s="356"/>
      <c r="F8" s="175" t="s">
        <v>52</v>
      </c>
      <c r="G8" s="197"/>
      <c r="H8" s="174" t="s">
        <v>53</v>
      </c>
      <c r="I8" s="173" t="s">
        <v>53</v>
      </c>
    </row>
    <row r="9" spans="3:11" ht="25.5" customHeight="1" x14ac:dyDescent="0.2">
      <c r="C9" s="189">
        <v>1</v>
      </c>
      <c r="D9" s="171"/>
      <c r="E9" s="28"/>
      <c r="F9" s="170"/>
      <c r="G9" s="29"/>
      <c r="H9" s="169"/>
      <c r="I9" s="168"/>
    </row>
    <row r="10" spans="3:11" ht="25.5" customHeight="1" x14ac:dyDescent="0.2">
      <c r="C10" s="187">
        <v>2</v>
      </c>
      <c r="D10" s="166"/>
      <c r="E10" s="357"/>
      <c r="F10" s="165"/>
      <c r="G10" s="358"/>
      <c r="H10" s="164"/>
      <c r="I10" s="163"/>
    </row>
    <row r="11" spans="3:11" ht="25.5" customHeight="1" x14ac:dyDescent="0.2">
      <c r="C11" s="187">
        <v>3</v>
      </c>
      <c r="D11" s="166"/>
      <c r="E11" s="357"/>
      <c r="F11" s="165"/>
      <c r="G11" s="358"/>
      <c r="H11" s="164"/>
      <c r="I11" s="163"/>
    </row>
    <row r="12" spans="3:11" ht="25.5" customHeight="1" x14ac:dyDescent="0.2">
      <c r="C12" s="187">
        <v>4</v>
      </c>
      <c r="D12" s="166"/>
      <c r="E12" s="357"/>
      <c r="F12" s="165"/>
      <c r="G12" s="358"/>
      <c r="H12" s="164"/>
      <c r="I12" s="163"/>
    </row>
    <row r="13" spans="3:11" ht="25.5" customHeight="1" x14ac:dyDescent="0.2">
      <c r="C13" s="187">
        <v>5</v>
      </c>
      <c r="D13" s="166"/>
      <c r="E13" s="357"/>
      <c r="F13" s="165"/>
      <c r="G13" s="358"/>
      <c r="H13" s="164"/>
      <c r="I13" s="163"/>
    </row>
    <row r="14" spans="3:11" ht="25.5" customHeight="1" thickBot="1" x14ac:dyDescent="0.25">
      <c r="C14" s="185"/>
      <c r="D14" s="229" t="s">
        <v>59</v>
      </c>
      <c r="E14" s="359"/>
      <c r="F14" s="162"/>
      <c r="G14" s="360"/>
      <c r="H14" s="161"/>
      <c r="I14" s="160"/>
    </row>
    <row r="15" spans="3:11" ht="15" customHeight="1" x14ac:dyDescent="0.2">
      <c r="C15" s="361" t="s">
        <v>6</v>
      </c>
      <c r="D15" s="23"/>
      <c r="E15" s="286"/>
      <c r="G15" s="326"/>
    </row>
    <row r="16" spans="3:11" s="285" customFormat="1" ht="15" customHeight="1" x14ac:dyDescent="0.2">
      <c r="C16" s="228" t="s">
        <v>137</v>
      </c>
      <c r="G16" s="286"/>
      <c r="H16" s="286"/>
      <c r="I16" s="286"/>
      <c r="J16" s="286"/>
      <c r="K16" s="286"/>
    </row>
    <row r="17" spans="3:12" ht="15" customHeight="1" x14ac:dyDescent="0.2">
      <c r="C17" s="35" t="s">
        <v>60</v>
      </c>
      <c r="D17" s="23"/>
      <c r="E17" s="286"/>
      <c r="K17" s="326"/>
    </row>
    <row r="18" spans="3:12" ht="15" customHeight="1" x14ac:dyDescent="0.2">
      <c r="C18" s="35" t="s">
        <v>201</v>
      </c>
      <c r="D18" s="23"/>
      <c r="E18" s="286"/>
      <c r="K18" s="326"/>
    </row>
    <row r="19" spans="3:12" ht="14.25" customHeight="1" x14ac:dyDescent="0.2">
      <c r="C19" s="35"/>
      <c r="D19" s="23"/>
      <c r="E19" s="286"/>
      <c r="K19" s="326"/>
    </row>
    <row r="20" spans="3:12" ht="15" customHeight="1" thickBot="1" x14ac:dyDescent="0.25">
      <c r="C20" s="21" t="s">
        <v>298</v>
      </c>
    </row>
    <row r="21" spans="3:12" ht="15" customHeight="1" x14ac:dyDescent="0.2">
      <c r="C21" s="770" t="s">
        <v>51</v>
      </c>
      <c r="D21" s="771"/>
      <c r="E21" s="774" t="s">
        <v>56</v>
      </c>
      <c r="F21" s="771" t="s">
        <v>57</v>
      </c>
      <c r="G21" s="774" t="s">
        <v>58</v>
      </c>
      <c r="H21" s="774" t="s">
        <v>62</v>
      </c>
      <c r="I21" s="776" t="s">
        <v>157</v>
      </c>
    </row>
    <row r="22" spans="3:12" s="23" customFormat="1" ht="67.5" customHeight="1" x14ac:dyDescent="0.2">
      <c r="C22" s="772"/>
      <c r="D22" s="773"/>
      <c r="E22" s="775"/>
      <c r="F22" s="773"/>
      <c r="G22" s="775"/>
      <c r="H22" s="775"/>
      <c r="I22" s="777"/>
    </row>
    <row r="23" spans="3:12" s="23" customFormat="1" ht="12" customHeight="1" x14ac:dyDescent="0.2">
      <c r="C23" s="201"/>
      <c r="D23" s="195" t="s">
        <v>198</v>
      </c>
      <c r="E23" s="24" t="s">
        <v>173</v>
      </c>
      <c r="F23" s="199" t="s">
        <v>153</v>
      </c>
      <c r="G23" s="24" t="s">
        <v>152</v>
      </c>
      <c r="H23" s="199" t="s">
        <v>151</v>
      </c>
      <c r="I23" s="198" t="s">
        <v>150</v>
      </c>
    </row>
    <row r="24" spans="3:12" ht="12.75" customHeight="1" x14ac:dyDescent="0.2">
      <c r="C24" s="192"/>
      <c r="D24" s="190"/>
      <c r="E24" s="356"/>
      <c r="F24" s="174" t="s">
        <v>52</v>
      </c>
      <c r="G24" s="362"/>
      <c r="H24" s="174" t="s">
        <v>53</v>
      </c>
      <c r="I24" s="173" t="s">
        <v>53</v>
      </c>
    </row>
    <row r="25" spans="3:12" ht="25.5" customHeight="1" x14ac:dyDescent="0.2">
      <c r="C25" s="189">
        <v>1</v>
      </c>
      <c r="D25" s="188"/>
      <c r="E25" s="363"/>
      <c r="F25" s="169"/>
      <c r="G25" s="364"/>
      <c r="H25" s="169"/>
      <c r="I25" s="168"/>
    </row>
    <row r="26" spans="3:12" ht="25.5" customHeight="1" x14ac:dyDescent="0.2">
      <c r="C26" s="187">
        <v>2</v>
      </c>
      <c r="D26" s="186"/>
      <c r="E26" s="365"/>
      <c r="F26" s="164"/>
      <c r="G26" s="366"/>
      <c r="H26" s="164"/>
      <c r="I26" s="163"/>
    </row>
    <row r="27" spans="3:12" ht="25.5" customHeight="1" x14ac:dyDescent="0.2">
      <c r="C27" s="187">
        <v>3</v>
      </c>
      <c r="D27" s="186"/>
      <c r="E27" s="365"/>
      <c r="F27" s="164"/>
      <c r="G27" s="366"/>
      <c r="H27" s="164"/>
      <c r="I27" s="163"/>
    </row>
    <row r="28" spans="3:12" ht="25.5" customHeight="1" x14ac:dyDescent="0.2">
      <c r="C28" s="187">
        <v>4</v>
      </c>
      <c r="D28" s="186"/>
      <c r="E28" s="365"/>
      <c r="F28" s="164"/>
      <c r="G28" s="366"/>
      <c r="H28" s="164"/>
      <c r="I28" s="163"/>
    </row>
    <row r="29" spans="3:12" ht="25.5" customHeight="1" x14ac:dyDescent="0.2">
      <c r="C29" s="187">
        <v>5</v>
      </c>
      <c r="D29" s="186"/>
      <c r="E29" s="365"/>
      <c r="F29" s="164"/>
      <c r="G29" s="366"/>
      <c r="H29" s="164"/>
      <c r="I29" s="163"/>
    </row>
    <row r="30" spans="3:12" ht="25.5" customHeight="1" thickBot="1" x14ac:dyDescent="0.25">
      <c r="C30" s="217"/>
      <c r="D30" s="367" t="s">
        <v>59</v>
      </c>
      <c r="E30" s="359"/>
      <c r="F30" s="161"/>
      <c r="G30" s="368"/>
      <c r="H30" s="161"/>
      <c r="I30" s="160"/>
    </row>
    <row r="31" spans="3:12" ht="15" customHeight="1" x14ac:dyDescent="0.2">
      <c r="C31" s="361" t="s">
        <v>6</v>
      </c>
      <c r="D31" s="23"/>
      <c r="E31" s="286"/>
      <c r="G31" s="326"/>
    </row>
    <row r="32" spans="3:12" ht="15" customHeight="1" x14ac:dyDescent="0.2">
      <c r="C32" s="228" t="s">
        <v>137</v>
      </c>
      <c r="D32" s="285"/>
      <c r="E32" s="285"/>
      <c r="F32" s="285"/>
      <c r="G32" s="286"/>
      <c r="H32" s="286"/>
      <c r="I32" s="286"/>
      <c r="J32" s="286"/>
      <c r="K32" s="286"/>
      <c r="L32" s="285"/>
    </row>
    <row r="33" spans="3:11" ht="15" customHeight="1" x14ac:dyDescent="0.2">
      <c r="C33" s="35" t="s">
        <v>299</v>
      </c>
      <c r="D33" s="23"/>
      <c r="E33" s="286"/>
      <c r="K33" s="326"/>
    </row>
    <row r="34" spans="3:11" ht="15" customHeight="1" x14ac:dyDescent="0.2">
      <c r="C34" s="35" t="s">
        <v>201</v>
      </c>
      <c r="D34" s="23"/>
      <c r="E34" s="286"/>
      <c r="K34" s="326"/>
    </row>
    <row r="35" spans="3:11" ht="22.5" customHeight="1" x14ac:dyDescent="0.2">
      <c r="D35" s="35"/>
      <c r="E35" s="326"/>
      <c r="I35" s="326"/>
      <c r="J35" s="326"/>
    </row>
    <row r="36" spans="3:11" ht="17.25" customHeight="1" thickBot="1" x14ac:dyDescent="0.25">
      <c r="C36" s="21" t="s">
        <v>200</v>
      </c>
    </row>
    <row r="37" spans="3:11" ht="15" customHeight="1" x14ac:dyDescent="0.2">
      <c r="C37" s="755" t="s">
        <v>51</v>
      </c>
      <c r="D37" s="756"/>
      <c r="E37" s="765" t="s">
        <v>61</v>
      </c>
      <c r="F37" s="765"/>
      <c r="G37" s="766" t="s">
        <v>199</v>
      </c>
      <c r="H37" s="768" t="s">
        <v>157</v>
      </c>
    </row>
    <row r="38" spans="3:11" s="23" customFormat="1" ht="67.5" customHeight="1" x14ac:dyDescent="0.2">
      <c r="C38" s="757"/>
      <c r="D38" s="758"/>
      <c r="E38" s="231" t="s">
        <v>63</v>
      </c>
      <c r="F38" s="196" t="s">
        <v>64</v>
      </c>
      <c r="G38" s="767"/>
      <c r="H38" s="769"/>
    </row>
    <row r="39" spans="3:11" s="23" customFormat="1" ht="11.25" customHeight="1" x14ac:dyDescent="0.2">
      <c r="C39" s="181"/>
      <c r="D39" s="195" t="s">
        <v>198</v>
      </c>
      <c r="E39" s="24" t="s">
        <v>173</v>
      </c>
      <c r="F39" s="194" t="s">
        <v>4</v>
      </c>
      <c r="G39" s="24" t="s">
        <v>152</v>
      </c>
      <c r="H39" s="193" t="s">
        <v>151</v>
      </c>
    </row>
    <row r="40" spans="3:11" ht="12.75" customHeight="1" x14ac:dyDescent="0.2">
      <c r="C40" s="192"/>
      <c r="D40" s="176"/>
      <c r="E40" s="191"/>
      <c r="F40" s="190"/>
      <c r="G40" s="174" t="s">
        <v>53</v>
      </c>
      <c r="H40" s="173" t="s">
        <v>53</v>
      </c>
    </row>
    <row r="41" spans="3:11" ht="25.5" customHeight="1" x14ac:dyDescent="0.2">
      <c r="C41" s="189">
        <v>1</v>
      </c>
      <c r="D41" s="171"/>
      <c r="E41" s="170"/>
      <c r="F41" s="188"/>
      <c r="G41" s="169"/>
      <c r="H41" s="168"/>
    </row>
    <row r="42" spans="3:11" ht="25.5" customHeight="1" x14ac:dyDescent="0.2">
      <c r="C42" s="187">
        <v>2</v>
      </c>
      <c r="D42" s="166"/>
      <c r="E42" s="165"/>
      <c r="F42" s="186"/>
      <c r="G42" s="164"/>
      <c r="H42" s="163"/>
    </row>
    <row r="43" spans="3:11" ht="25.5" customHeight="1" x14ac:dyDescent="0.2">
      <c r="C43" s="187">
        <v>3</v>
      </c>
      <c r="D43" s="166"/>
      <c r="E43" s="165"/>
      <c r="F43" s="186"/>
      <c r="G43" s="164"/>
      <c r="H43" s="163"/>
    </row>
    <row r="44" spans="3:11" ht="25.5" customHeight="1" x14ac:dyDescent="0.2">
      <c r="C44" s="187">
        <v>4</v>
      </c>
      <c r="D44" s="166"/>
      <c r="E44" s="165"/>
      <c r="F44" s="186"/>
      <c r="G44" s="164"/>
      <c r="H44" s="163"/>
    </row>
    <row r="45" spans="3:11" ht="25.5" customHeight="1" x14ac:dyDescent="0.2">
      <c r="C45" s="187">
        <v>5</v>
      </c>
      <c r="D45" s="166"/>
      <c r="E45" s="165"/>
      <c r="F45" s="186"/>
      <c r="G45" s="164"/>
      <c r="H45" s="163"/>
    </row>
    <row r="46" spans="3:11" ht="25.5" customHeight="1" thickBot="1" x14ac:dyDescent="0.25">
      <c r="C46" s="185"/>
      <c r="D46" s="229" t="s">
        <v>59</v>
      </c>
      <c r="E46" s="162"/>
      <c r="F46" s="184"/>
      <c r="G46" s="161"/>
      <c r="H46" s="160"/>
    </row>
    <row r="47" spans="3:11" ht="15" customHeight="1" x14ac:dyDescent="0.2">
      <c r="C47" s="361" t="s">
        <v>6</v>
      </c>
      <c r="D47" s="23"/>
    </row>
    <row r="48" spans="3:11" s="285" customFormat="1" ht="15" customHeight="1" x14ac:dyDescent="0.2">
      <c r="C48" s="228" t="s">
        <v>137</v>
      </c>
      <c r="G48" s="286"/>
      <c r="H48" s="286"/>
      <c r="I48" s="286"/>
      <c r="J48" s="286"/>
      <c r="K48" s="286"/>
    </row>
    <row r="49" spans="3:3" ht="13.5" customHeight="1" x14ac:dyDescent="0.2">
      <c r="C49" s="35" t="s">
        <v>197</v>
      </c>
    </row>
    <row r="65" s="21" customFormat="1" x14ac:dyDescent="0.2"/>
    <row r="66" s="21" customFormat="1" x14ac:dyDescent="0.2"/>
    <row r="67" s="21" customFormat="1" x14ac:dyDescent="0.2"/>
    <row r="68" s="21" customFormat="1" x14ac:dyDescent="0.2"/>
    <row r="69" s="21" customFormat="1" x14ac:dyDescent="0.2"/>
    <row r="70" s="21" customFormat="1" x14ac:dyDescent="0.2"/>
    <row r="71" s="21" customFormat="1" x14ac:dyDescent="0.2"/>
    <row r="72" s="21" customFormat="1" x14ac:dyDescent="0.2"/>
    <row r="73" s="21" customFormat="1" x14ac:dyDescent="0.2"/>
    <row r="74" s="21" customFormat="1" x14ac:dyDescent="0.2"/>
    <row r="75" s="21" customFormat="1" x14ac:dyDescent="0.2"/>
    <row r="76" s="21" customFormat="1" x14ac:dyDescent="0.2"/>
    <row r="77" s="21" customFormat="1" x14ac:dyDescent="0.2"/>
    <row r="78" s="21" customFormat="1" x14ac:dyDescent="0.2"/>
    <row r="79" s="21" customFormat="1" x14ac:dyDescent="0.2"/>
    <row r="101" spans="50:54" ht="11.5" thickBot="1" x14ac:dyDescent="0.25">
      <c r="AX101" s="153"/>
      <c r="AY101" s="153"/>
      <c r="AZ101" s="153"/>
      <c r="BA101" s="153"/>
      <c r="BB101" s="153"/>
    </row>
  </sheetData>
  <mergeCells count="16">
    <mergeCell ref="I21:I22"/>
    <mergeCell ref="C5:D6"/>
    <mergeCell ref="E5:E6"/>
    <mergeCell ref="F5:F6"/>
    <mergeCell ref="G5:G6"/>
    <mergeCell ref="H5:H6"/>
    <mergeCell ref="I5:I6"/>
    <mergeCell ref="C37:D38"/>
    <mergeCell ref="E37:F37"/>
    <mergeCell ref="G37:G38"/>
    <mergeCell ref="H37:H38"/>
    <mergeCell ref="C21:D22"/>
    <mergeCell ref="E21:E22"/>
    <mergeCell ref="F21:F22"/>
    <mergeCell ref="G21:G22"/>
    <mergeCell ref="H21:H22"/>
  </mergeCells>
  <phoneticPr fontId="16"/>
  <pageMargins left="0.7" right="0.7" top="0.75" bottom="0.75" header="0.3" footer="0.3"/>
  <pageSetup paperSize="9" scale="4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DAB88-639D-457F-8E46-F8A50DB2C49D}">
  <sheetPr>
    <pageSetUpPr fitToPage="1"/>
  </sheetPr>
  <dimension ref="C3:BB85"/>
  <sheetViews>
    <sheetView view="pageBreakPreview" topLeftCell="A17" zoomScale="115" zoomScaleNormal="100" zoomScaleSheetLayoutView="115" workbookViewId="0">
      <selection activeCell="G3" sqref="G3"/>
    </sheetView>
  </sheetViews>
  <sheetFormatPr defaultColWidth="9" defaultRowHeight="11" x14ac:dyDescent="0.2"/>
  <cols>
    <col min="1" max="2" width="4.6328125" style="21" customWidth="1"/>
    <col min="3" max="3" width="3.81640625" style="21" customWidth="1"/>
    <col min="4" max="4" width="18.81640625" style="21" customWidth="1"/>
    <col min="5" max="9" width="10.81640625" style="21" customWidth="1"/>
    <col min="10" max="16384" width="9" style="21"/>
  </cols>
  <sheetData>
    <row r="3" spans="3:9" ht="15" customHeight="1" x14ac:dyDescent="0.2">
      <c r="C3" s="21" t="s">
        <v>202</v>
      </c>
      <c r="G3" s="101" t="s">
        <v>362</v>
      </c>
      <c r="H3" s="154"/>
    </row>
    <row r="4" spans="3:9" ht="17.25" customHeight="1" thickBot="1" x14ac:dyDescent="0.25">
      <c r="C4" s="21" t="s">
        <v>65</v>
      </c>
    </row>
    <row r="5" spans="3:9" ht="15" customHeight="1" x14ac:dyDescent="0.2">
      <c r="C5" s="755" t="s">
        <v>51</v>
      </c>
      <c r="D5" s="756"/>
      <c r="E5" s="733" t="s">
        <v>1</v>
      </c>
      <c r="F5" s="766" t="s">
        <v>199</v>
      </c>
      <c r="G5" s="761" t="s">
        <v>157</v>
      </c>
    </row>
    <row r="6" spans="3:9" s="23" customFormat="1" ht="67.5" customHeight="1" x14ac:dyDescent="0.2">
      <c r="C6" s="757"/>
      <c r="D6" s="758"/>
      <c r="E6" s="778"/>
      <c r="F6" s="767"/>
      <c r="G6" s="762"/>
    </row>
    <row r="7" spans="3:9" s="23" customFormat="1" ht="14.25" customHeight="1" x14ac:dyDescent="0.2">
      <c r="C7" s="201"/>
      <c r="D7" s="195" t="s">
        <v>198</v>
      </c>
      <c r="E7" s="24" t="s">
        <v>173</v>
      </c>
      <c r="F7" s="200" t="s">
        <v>153</v>
      </c>
      <c r="G7" s="25" t="s">
        <v>152</v>
      </c>
    </row>
    <row r="8" spans="3:9" ht="12.75" customHeight="1" x14ac:dyDescent="0.2">
      <c r="C8" s="192"/>
      <c r="D8" s="176"/>
      <c r="E8" s="356"/>
      <c r="F8" s="175"/>
      <c r="G8" s="203"/>
    </row>
    <row r="9" spans="3:9" ht="25.5" customHeight="1" x14ac:dyDescent="0.2">
      <c r="C9" s="189">
        <v>1</v>
      </c>
      <c r="D9" s="171"/>
      <c r="E9" s="28"/>
      <c r="F9" s="170"/>
      <c r="G9" s="202"/>
    </row>
    <row r="10" spans="3:9" ht="25.5" customHeight="1" x14ac:dyDescent="0.2">
      <c r="C10" s="187">
        <v>2</v>
      </c>
      <c r="D10" s="166"/>
      <c r="E10" s="357"/>
      <c r="F10" s="165"/>
      <c r="G10" s="517"/>
    </row>
    <row r="11" spans="3:9" ht="25.5" customHeight="1" x14ac:dyDescent="0.2">
      <c r="C11" s="187">
        <v>3</v>
      </c>
      <c r="D11" s="166"/>
      <c r="E11" s="357"/>
      <c r="F11" s="165"/>
      <c r="G11" s="517"/>
    </row>
    <row r="12" spans="3:9" ht="25.5" customHeight="1" x14ac:dyDescent="0.2">
      <c r="C12" s="187">
        <v>4</v>
      </c>
      <c r="D12" s="166"/>
      <c r="E12" s="357"/>
      <c r="F12" s="165"/>
      <c r="G12" s="517"/>
    </row>
    <row r="13" spans="3:9" ht="25.5" customHeight="1" x14ac:dyDescent="0.2">
      <c r="C13" s="187">
        <v>5</v>
      </c>
      <c r="D13" s="166"/>
      <c r="E13" s="357"/>
      <c r="F13" s="165"/>
      <c r="G13" s="517"/>
    </row>
    <row r="14" spans="3:9" ht="25.5" customHeight="1" thickBot="1" x14ac:dyDescent="0.25">
      <c r="C14" s="185"/>
      <c r="D14" s="373" t="s">
        <v>59</v>
      </c>
      <c r="E14" s="359"/>
      <c r="F14" s="162"/>
      <c r="G14" s="561"/>
    </row>
    <row r="15" spans="3:9" ht="15" customHeight="1" x14ac:dyDescent="0.2">
      <c r="C15" s="562" t="s">
        <v>6</v>
      </c>
      <c r="D15" s="23"/>
      <c r="E15" s="286"/>
      <c r="G15" s="326"/>
    </row>
    <row r="16" spans="3:9" s="285" customFormat="1" ht="15" customHeight="1" x14ac:dyDescent="0.2">
      <c r="C16" s="372" t="s">
        <v>137</v>
      </c>
      <c r="G16" s="286"/>
      <c r="H16" s="286"/>
      <c r="I16" s="286"/>
    </row>
    <row r="17" spans="3:9" ht="22.5" customHeight="1" x14ac:dyDescent="0.2">
      <c r="D17" s="35"/>
      <c r="E17" s="326"/>
      <c r="H17" s="326"/>
    </row>
    <row r="18" spans="3:9" ht="11.5" thickBot="1" x14ac:dyDescent="0.25">
      <c r="C18" s="21" t="s">
        <v>206</v>
      </c>
    </row>
    <row r="19" spans="3:9" ht="15" customHeight="1" x14ac:dyDescent="0.2">
      <c r="C19" s="755" t="s">
        <v>51</v>
      </c>
      <c r="D19" s="781"/>
      <c r="E19" s="783" t="s">
        <v>330</v>
      </c>
      <c r="F19" s="781" t="s">
        <v>57</v>
      </c>
      <c r="G19" s="766" t="s">
        <v>199</v>
      </c>
      <c r="H19" s="779" t="s">
        <v>157</v>
      </c>
    </row>
    <row r="20" spans="3:9" s="23" customFormat="1" ht="67.5" customHeight="1" x14ac:dyDescent="0.2">
      <c r="C20" s="757"/>
      <c r="D20" s="782"/>
      <c r="E20" s="784"/>
      <c r="F20" s="782"/>
      <c r="G20" s="767"/>
      <c r="H20" s="780"/>
    </row>
    <row r="21" spans="3:9" s="23" customFormat="1" ht="11.25" customHeight="1" x14ac:dyDescent="0.2">
      <c r="C21" s="181"/>
      <c r="D21" s="563" t="s">
        <v>198</v>
      </c>
      <c r="E21" s="564" t="s">
        <v>3</v>
      </c>
      <c r="F21" s="381" t="s">
        <v>153</v>
      </c>
      <c r="G21" s="199" t="s">
        <v>152</v>
      </c>
      <c r="H21" s="565" t="s">
        <v>151</v>
      </c>
    </row>
    <row r="22" spans="3:9" ht="12.75" customHeight="1" x14ac:dyDescent="0.2">
      <c r="C22" s="192"/>
      <c r="D22" s="219"/>
      <c r="E22" s="566"/>
      <c r="F22" s="567" t="s">
        <v>52</v>
      </c>
      <c r="G22" s="174" t="s">
        <v>53</v>
      </c>
      <c r="H22" s="568" t="s">
        <v>53</v>
      </c>
    </row>
    <row r="23" spans="3:9" ht="25.5" customHeight="1" x14ac:dyDescent="0.2">
      <c r="C23" s="189">
        <v>1</v>
      </c>
      <c r="D23" s="154"/>
      <c r="E23" s="569"/>
      <c r="F23" s="570"/>
      <c r="G23" s="169"/>
      <c r="H23" s="571"/>
    </row>
    <row r="24" spans="3:9" ht="25.5" customHeight="1" x14ac:dyDescent="0.2">
      <c r="C24" s="187">
        <v>2</v>
      </c>
      <c r="D24" s="218"/>
      <c r="E24" s="572"/>
      <c r="F24" s="573"/>
      <c r="G24" s="164"/>
      <c r="H24" s="574"/>
    </row>
    <row r="25" spans="3:9" ht="25.5" customHeight="1" x14ac:dyDescent="0.2">
      <c r="C25" s="187">
        <v>3</v>
      </c>
      <c r="D25" s="218"/>
      <c r="E25" s="572"/>
      <c r="F25" s="573"/>
      <c r="G25" s="164"/>
      <c r="H25" s="574"/>
    </row>
    <row r="26" spans="3:9" ht="25.5" customHeight="1" x14ac:dyDescent="0.2">
      <c r="C26" s="187">
        <v>4</v>
      </c>
      <c r="D26" s="218"/>
      <c r="E26" s="572"/>
      <c r="F26" s="573"/>
      <c r="G26" s="164"/>
      <c r="H26" s="574"/>
    </row>
    <row r="27" spans="3:9" ht="25.5" customHeight="1" x14ac:dyDescent="0.2">
      <c r="C27" s="187">
        <v>5</v>
      </c>
      <c r="D27" s="218"/>
      <c r="E27" s="575"/>
      <c r="F27" s="573"/>
      <c r="G27" s="164"/>
      <c r="H27" s="574"/>
    </row>
    <row r="28" spans="3:9" ht="25.5" customHeight="1" thickBot="1" x14ac:dyDescent="0.25">
      <c r="C28" s="185"/>
      <c r="D28" s="216" t="s">
        <v>59</v>
      </c>
      <c r="E28" s="576"/>
      <c r="F28" s="577"/>
      <c r="G28" s="161"/>
      <c r="H28" s="578"/>
    </row>
    <row r="29" spans="3:9" ht="15" customHeight="1" x14ac:dyDescent="0.2">
      <c r="C29" s="562" t="s">
        <v>6</v>
      </c>
      <c r="D29" s="23"/>
    </row>
    <row r="30" spans="3:9" s="285" customFormat="1" ht="15" customHeight="1" x14ac:dyDescent="0.2">
      <c r="C30" s="372" t="s">
        <v>137</v>
      </c>
      <c r="G30" s="286"/>
      <c r="H30" s="286"/>
      <c r="I30" s="286"/>
    </row>
    <row r="31" spans="3:9" ht="15" customHeight="1" x14ac:dyDescent="0.2">
      <c r="C31" s="20" t="s">
        <v>331</v>
      </c>
    </row>
    <row r="32" spans="3:9" ht="15" customHeight="1" x14ac:dyDescent="0.2">
      <c r="C32" s="20" t="s">
        <v>332</v>
      </c>
    </row>
    <row r="38" s="21" customFormat="1" x14ac:dyDescent="0.2"/>
    <row r="39" s="21" customFormat="1" x14ac:dyDescent="0.2"/>
    <row r="40" s="21" customFormat="1" x14ac:dyDescent="0.2"/>
    <row r="41" s="21" customFormat="1" ht="12.75" customHeight="1" x14ac:dyDescent="0.2"/>
    <row r="42" s="21" customFormat="1" x14ac:dyDescent="0.2"/>
    <row r="43" s="21" customFormat="1" x14ac:dyDescent="0.2"/>
    <row r="44" s="21" customFormat="1" x14ac:dyDescent="0.2"/>
    <row r="45" s="21" customFormat="1" x14ac:dyDescent="0.2"/>
    <row r="46" s="21" customFormat="1" x14ac:dyDescent="0.2"/>
    <row r="47" s="21" customFormat="1" x14ac:dyDescent="0.2"/>
    <row r="48" s="21" customFormat="1" x14ac:dyDescent="0.2"/>
    <row r="49" s="21" customFormat="1" x14ac:dyDescent="0.2"/>
    <row r="50" s="21" customFormat="1" x14ac:dyDescent="0.2"/>
    <row r="51" s="21" customFormat="1" x14ac:dyDescent="0.2"/>
    <row r="52" s="21" customFormat="1" x14ac:dyDescent="0.2"/>
    <row r="53" s="21" customFormat="1" x14ac:dyDescent="0.2"/>
    <row r="54" s="21" customFormat="1" x14ac:dyDescent="0.2"/>
    <row r="55" s="21" customFormat="1" x14ac:dyDescent="0.2"/>
    <row r="56" s="21" customFormat="1" x14ac:dyDescent="0.2"/>
    <row r="57" s="21" customFormat="1" x14ac:dyDescent="0.2"/>
    <row r="58" s="21" customFormat="1" x14ac:dyDescent="0.2"/>
    <row r="59" s="21" customFormat="1" x14ac:dyDescent="0.2"/>
    <row r="60" s="21" customFormat="1" x14ac:dyDescent="0.2"/>
    <row r="61" s="21" customFormat="1" x14ac:dyDescent="0.2"/>
    <row r="62" s="21" customFormat="1" x14ac:dyDescent="0.2"/>
    <row r="85" spans="50:54" ht="11.5" thickBot="1" x14ac:dyDescent="0.25">
      <c r="AX85" s="153"/>
      <c r="AY85" s="153"/>
      <c r="AZ85" s="153"/>
      <c r="BA85" s="153"/>
      <c r="BB85" s="153"/>
    </row>
  </sheetData>
  <mergeCells count="9">
    <mergeCell ref="H19:H20"/>
    <mergeCell ref="C5:D6"/>
    <mergeCell ref="E5:E6"/>
    <mergeCell ref="F5:F6"/>
    <mergeCell ref="G5:G6"/>
    <mergeCell ref="C19:D20"/>
    <mergeCell ref="E19:E20"/>
    <mergeCell ref="F19:F20"/>
    <mergeCell ref="G19:G20"/>
  </mergeCells>
  <phoneticPr fontId="16"/>
  <dataValidations count="1">
    <dataValidation type="list" allowBlank="1" showInputMessage="1" showErrorMessage="1" sqref="E23:E27" xr:uid="{BB428DBC-297C-4AD8-AD87-E8ECB285898D}">
      <formula1>"○"</formula1>
    </dataValidation>
  </dataValidations>
  <pageMargins left="0.7" right="0.7" top="0.75" bottom="0.75" header="0.3" footer="0.3"/>
  <pageSetup paperSize="9" scale="7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091C9-B1AA-43FC-A14E-FEBB0858775F}">
  <dimension ref="C2:CF110"/>
  <sheetViews>
    <sheetView view="pageBreakPreview" topLeftCell="AL11" zoomScale="115" zoomScaleNormal="115" zoomScaleSheetLayoutView="115" workbookViewId="0">
      <selection activeCell="BE5" sqref="BE5"/>
    </sheetView>
  </sheetViews>
  <sheetFormatPr defaultColWidth="9" defaultRowHeight="13" x14ac:dyDescent="0.2"/>
  <cols>
    <col min="1" max="2" width="3" style="77" customWidth="1"/>
    <col min="3" max="72" width="3.81640625" style="77" customWidth="1"/>
    <col min="73" max="80" width="2.6328125" style="77" customWidth="1"/>
    <col min="81" max="16384" width="9" style="77"/>
  </cols>
  <sheetData>
    <row r="2" spans="3:84" s="76" customFormat="1" ht="14" x14ac:dyDescent="0.2">
      <c r="C2" s="9"/>
    </row>
    <row r="3" spans="3:84" s="76" customFormat="1" ht="12.75" customHeight="1" x14ac:dyDescent="0.2">
      <c r="C3" s="10"/>
    </row>
    <row r="4" spans="3:84" s="76" customFormat="1" ht="15" customHeight="1" x14ac:dyDescent="0.2">
      <c r="C4" s="320" t="s">
        <v>215</v>
      </c>
      <c r="D4" s="320"/>
    </row>
    <row r="5" spans="3:84" ht="15" customHeight="1" x14ac:dyDescent="0.2">
      <c r="C5" s="326"/>
      <c r="D5" s="327"/>
      <c r="BE5" s="101" t="s">
        <v>362</v>
      </c>
      <c r="BF5" s="101"/>
      <c r="BG5" s="101"/>
      <c r="BH5" s="101"/>
      <c r="BI5" s="101"/>
      <c r="BJ5" s="101"/>
      <c r="BK5" s="101"/>
      <c r="BL5" s="101"/>
      <c r="BM5" s="101"/>
      <c r="BN5" s="101"/>
      <c r="BS5" s="326"/>
      <c r="BT5" s="326"/>
      <c r="BU5" s="326"/>
      <c r="BV5" s="326"/>
      <c r="BW5" s="326"/>
      <c r="BX5" s="326"/>
      <c r="BY5" s="326"/>
      <c r="BZ5" s="326"/>
      <c r="CA5" s="326"/>
      <c r="CB5" s="326"/>
    </row>
    <row r="6" spans="3:84" ht="15" customHeight="1" x14ac:dyDescent="0.2">
      <c r="C6" s="77" t="s">
        <v>214</v>
      </c>
      <c r="BE6" s="83"/>
      <c r="BF6" s="83"/>
      <c r="BG6" s="83"/>
      <c r="BH6" s="83"/>
      <c r="BI6" s="83"/>
      <c r="BJ6" s="83"/>
      <c r="BK6" s="83"/>
      <c r="BL6" s="83"/>
      <c r="BM6" s="83"/>
      <c r="BN6" s="83"/>
      <c r="BS6" s="326"/>
      <c r="BT6" s="326"/>
      <c r="BU6" s="326"/>
      <c r="BV6" s="326"/>
      <c r="BW6" s="326"/>
      <c r="BX6" s="326"/>
      <c r="BY6" s="326"/>
      <c r="BZ6" s="326"/>
      <c r="CA6" s="326"/>
      <c r="CB6" s="326"/>
    </row>
    <row r="7" spans="3:84" ht="12" customHeight="1" thickBot="1" x14ac:dyDescent="0.25">
      <c r="D7" s="77" t="s">
        <v>213</v>
      </c>
      <c r="BS7" s="326"/>
      <c r="BT7" s="326"/>
      <c r="BU7" s="326"/>
      <c r="BV7" s="326"/>
      <c r="BW7" s="326"/>
      <c r="BX7" s="326"/>
      <c r="BY7" s="326"/>
      <c r="BZ7" s="326"/>
      <c r="CA7" s="326"/>
      <c r="CB7" s="326"/>
    </row>
    <row r="8" spans="3:84" ht="18.75" customHeight="1" x14ac:dyDescent="0.2">
      <c r="C8" s="795"/>
      <c r="D8" s="796"/>
      <c r="E8" s="801" t="s">
        <v>333</v>
      </c>
      <c r="F8" s="802"/>
      <c r="G8" s="802"/>
      <c r="H8" s="802"/>
      <c r="I8" s="802"/>
      <c r="J8" s="802"/>
      <c r="K8" s="802"/>
      <c r="L8" s="803"/>
      <c r="M8" s="804" t="s">
        <v>257</v>
      </c>
      <c r="N8" s="802"/>
      <c r="O8" s="802"/>
      <c r="P8" s="802"/>
      <c r="Q8" s="802"/>
      <c r="R8" s="802"/>
      <c r="S8" s="802"/>
      <c r="T8" s="805"/>
      <c r="BW8" s="326"/>
      <c r="BX8" s="326"/>
      <c r="BY8" s="326"/>
      <c r="BZ8" s="326"/>
      <c r="CA8" s="326"/>
      <c r="CB8" s="326"/>
      <c r="CC8" s="326"/>
      <c r="CD8" s="326"/>
      <c r="CE8" s="326"/>
      <c r="CF8" s="326"/>
    </row>
    <row r="9" spans="3:84" ht="18.75" customHeight="1" x14ac:dyDescent="0.2">
      <c r="C9" s="797"/>
      <c r="D9" s="798"/>
      <c r="E9" s="806" t="s">
        <v>258</v>
      </c>
      <c r="F9" s="807"/>
      <c r="G9" s="807"/>
      <c r="H9" s="808"/>
      <c r="I9" s="809" t="s">
        <v>334</v>
      </c>
      <c r="J9" s="807"/>
      <c r="K9" s="807"/>
      <c r="L9" s="808"/>
      <c r="M9" s="806" t="s">
        <v>260</v>
      </c>
      <c r="N9" s="807"/>
      <c r="O9" s="807"/>
      <c r="P9" s="808"/>
      <c r="Q9" s="810" t="s">
        <v>261</v>
      </c>
      <c r="R9" s="811"/>
      <c r="S9" s="811"/>
      <c r="T9" s="812"/>
      <c r="BW9" s="326"/>
      <c r="BX9" s="326"/>
      <c r="BY9" s="326"/>
      <c r="BZ9" s="326"/>
      <c r="CA9" s="326"/>
      <c r="CB9" s="326"/>
      <c r="CC9" s="326"/>
      <c r="CD9" s="326"/>
      <c r="CE9" s="326"/>
      <c r="CF9" s="326"/>
    </row>
    <row r="10" spans="3:84" ht="18.75" customHeight="1" x14ac:dyDescent="0.2">
      <c r="C10" s="799"/>
      <c r="D10" s="800"/>
      <c r="E10" s="813" t="s">
        <v>2</v>
      </c>
      <c r="F10" s="814"/>
      <c r="G10" s="814"/>
      <c r="H10" s="815"/>
      <c r="I10" s="816" t="s">
        <v>3</v>
      </c>
      <c r="J10" s="814"/>
      <c r="K10" s="814"/>
      <c r="L10" s="815"/>
      <c r="M10" s="813" t="s">
        <v>4</v>
      </c>
      <c r="N10" s="814"/>
      <c r="O10" s="814"/>
      <c r="P10" s="815"/>
      <c r="Q10" s="785" t="s">
        <v>7</v>
      </c>
      <c r="R10" s="786"/>
      <c r="S10" s="786"/>
      <c r="T10" s="787"/>
      <c r="BW10" s="326"/>
      <c r="BX10" s="326"/>
      <c r="BY10" s="326"/>
      <c r="BZ10" s="326"/>
      <c r="CA10" s="326"/>
      <c r="CB10" s="326"/>
      <c r="CC10" s="326"/>
      <c r="CD10" s="326"/>
      <c r="CE10" s="326"/>
      <c r="CF10" s="326"/>
    </row>
    <row r="11" spans="3:84" ht="18.75" customHeight="1" x14ac:dyDescent="0.2">
      <c r="C11" s="788"/>
      <c r="D11" s="789"/>
      <c r="E11" s="790" t="s">
        <v>48</v>
      </c>
      <c r="F11" s="791"/>
      <c r="G11" s="791"/>
      <c r="H11" s="792"/>
      <c r="I11" s="793" t="s">
        <v>48</v>
      </c>
      <c r="J11" s="791"/>
      <c r="K11" s="791"/>
      <c r="L11" s="792"/>
      <c r="M11" s="790" t="s">
        <v>48</v>
      </c>
      <c r="N11" s="791"/>
      <c r="O11" s="791"/>
      <c r="P11" s="792"/>
      <c r="Q11" s="793" t="s">
        <v>48</v>
      </c>
      <c r="R11" s="791"/>
      <c r="S11" s="791"/>
      <c r="T11" s="794"/>
      <c r="BW11" s="326"/>
      <c r="BX11" s="326"/>
      <c r="BY11" s="326"/>
      <c r="BZ11" s="326"/>
      <c r="CA11" s="326"/>
      <c r="CB11" s="326"/>
      <c r="CC11" s="326"/>
      <c r="CD11" s="326"/>
      <c r="CE11" s="326"/>
      <c r="CF11" s="326"/>
    </row>
    <row r="12" spans="3:84" ht="18.75" customHeight="1" x14ac:dyDescent="0.2">
      <c r="C12" s="817" t="s">
        <v>262</v>
      </c>
      <c r="D12" s="818"/>
      <c r="E12" s="813"/>
      <c r="F12" s="814"/>
      <c r="G12" s="814"/>
      <c r="H12" s="815"/>
      <c r="I12" s="816"/>
      <c r="J12" s="814"/>
      <c r="K12" s="814"/>
      <c r="L12" s="815"/>
      <c r="M12" s="813">
        <f>COUNTIF(N$26:Q$35,C12)</f>
        <v>0</v>
      </c>
      <c r="N12" s="814"/>
      <c r="O12" s="814"/>
      <c r="P12" s="815"/>
      <c r="Q12" s="819"/>
      <c r="R12" s="820"/>
      <c r="S12" s="820"/>
      <c r="T12" s="821"/>
      <c r="BW12" s="326"/>
      <c r="BX12" s="326"/>
      <c r="BY12" s="326"/>
      <c r="BZ12" s="326"/>
      <c r="CA12" s="326"/>
      <c r="CB12" s="326"/>
      <c r="CC12" s="326"/>
      <c r="CD12" s="326"/>
      <c r="CE12" s="326"/>
      <c r="CF12" s="326"/>
    </row>
    <row r="13" spans="3:84" ht="18.75" customHeight="1" x14ac:dyDescent="0.2">
      <c r="C13" s="822" t="s">
        <v>264</v>
      </c>
      <c r="D13" s="823"/>
      <c r="E13" s="824"/>
      <c r="F13" s="825"/>
      <c r="G13" s="825"/>
      <c r="H13" s="826"/>
      <c r="I13" s="827"/>
      <c r="J13" s="825"/>
      <c r="K13" s="825"/>
      <c r="L13" s="826"/>
      <c r="M13" s="824">
        <f>COUNTIF(N$26:Q$35,C13)</f>
        <v>0</v>
      </c>
      <c r="N13" s="825"/>
      <c r="O13" s="825"/>
      <c r="P13" s="826"/>
      <c r="Q13" s="828"/>
      <c r="R13" s="829"/>
      <c r="S13" s="829"/>
      <c r="T13" s="830"/>
      <c r="BW13" s="326"/>
      <c r="BX13" s="326"/>
      <c r="BY13" s="326"/>
      <c r="BZ13" s="326"/>
      <c r="CA13" s="326"/>
      <c r="CB13" s="326"/>
      <c r="CC13" s="326"/>
      <c r="CD13" s="326"/>
      <c r="CE13" s="326"/>
      <c r="CF13" s="326"/>
    </row>
    <row r="14" spans="3:84" ht="18.75" customHeight="1" thickBot="1" x14ac:dyDescent="0.25">
      <c r="C14" s="855" t="s">
        <v>335</v>
      </c>
      <c r="D14" s="856"/>
      <c r="E14" s="857"/>
      <c r="F14" s="858"/>
      <c r="G14" s="858"/>
      <c r="H14" s="859"/>
      <c r="I14" s="860"/>
      <c r="J14" s="858"/>
      <c r="K14" s="858"/>
      <c r="L14" s="859"/>
      <c r="M14" s="857">
        <f>COUNTIF(N$26:Q$35,C14)</f>
        <v>0</v>
      </c>
      <c r="N14" s="858"/>
      <c r="O14" s="858"/>
      <c r="P14" s="859"/>
      <c r="Q14" s="861"/>
      <c r="R14" s="862"/>
      <c r="S14" s="862"/>
      <c r="T14" s="863"/>
      <c r="BW14" s="326"/>
      <c r="BX14" s="326"/>
      <c r="BY14" s="326"/>
      <c r="BZ14" s="326"/>
      <c r="CA14" s="326"/>
      <c r="CB14" s="326"/>
      <c r="CC14" s="326"/>
      <c r="CD14" s="326"/>
      <c r="CE14" s="326"/>
      <c r="CF14" s="326"/>
    </row>
    <row r="15" spans="3:84" ht="18.75" customHeight="1" thickTop="1" thickBot="1" x14ac:dyDescent="0.25">
      <c r="C15" s="864" t="s">
        <v>5</v>
      </c>
      <c r="D15" s="865"/>
      <c r="E15" s="866">
        <f>SUM(E12:H14)</f>
        <v>0</v>
      </c>
      <c r="F15" s="867"/>
      <c r="G15" s="867"/>
      <c r="H15" s="868"/>
      <c r="I15" s="869">
        <f>SUM(I12:L14)</f>
        <v>0</v>
      </c>
      <c r="J15" s="867"/>
      <c r="K15" s="867"/>
      <c r="L15" s="868"/>
      <c r="M15" s="866">
        <f>SUM(M12:P14)</f>
        <v>0</v>
      </c>
      <c r="N15" s="867"/>
      <c r="O15" s="867"/>
      <c r="P15" s="868"/>
      <c r="Q15" s="869">
        <f t="shared" ref="Q15" si="0">SUM(Q12:T14)</f>
        <v>0</v>
      </c>
      <c r="R15" s="867"/>
      <c r="S15" s="867"/>
      <c r="T15" s="870"/>
      <c r="BW15" s="326"/>
      <c r="BX15" s="326"/>
      <c r="BY15" s="326"/>
      <c r="BZ15" s="326"/>
      <c r="CA15" s="326"/>
      <c r="CB15" s="326"/>
      <c r="CC15" s="326"/>
      <c r="CD15" s="326"/>
      <c r="CE15" s="326"/>
      <c r="CF15" s="326"/>
    </row>
    <row r="16" spans="3:84" ht="12" customHeight="1" x14ac:dyDescent="0.2">
      <c r="C16" s="78" t="s">
        <v>336</v>
      </c>
      <c r="BW16" s="326"/>
      <c r="BX16" s="326"/>
      <c r="BY16" s="326"/>
      <c r="BZ16" s="326"/>
      <c r="CA16" s="326"/>
      <c r="CB16" s="326"/>
      <c r="CC16" s="326"/>
      <c r="CD16" s="326"/>
      <c r="CE16" s="326"/>
      <c r="CF16" s="326"/>
    </row>
    <row r="17" spans="3:84" ht="12" customHeight="1" x14ac:dyDescent="0.2">
      <c r="C17" s="78" t="s">
        <v>337</v>
      </c>
      <c r="BW17" s="326"/>
      <c r="BX17" s="326"/>
      <c r="BY17" s="326"/>
      <c r="BZ17" s="326"/>
      <c r="CA17" s="326"/>
      <c r="CB17" s="326"/>
      <c r="CC17" s="326"/>
      <c r="CD17" s="326"/>
      <c r="CE17" s="326"/>
      <c r="CF17" s="326"/>
    </row>
    <row r="18" spans="3:84" ht="12" customHeight="1" x14ac:dyDescent="0.2">
      <c r="BW18" s="326"/>
      <c r="BX18" s="326"/>
      <c r="BY18" s="326"/>
      <c r="BZ18" s="326"/>
      <c r="CA18" s="326"/>
      <c r="CB18" s="326"/>
      <c r="CC18" s="326"/>
      <c r="CD18" s="326"/>
      <c r="CE18" s="326"/>
      <c r="CF18" s="326"/>
    </row>
    <row r="19" spans="3:84" ht="15" customHeight="1" x14ac:dyDescent="0.2">
      <c r="C19" s="831" t="s">
        <v>79</v>
      </c>
      <c r="D19" s="832"/>
      <c r="E19" s="832"/>
      <c r="F19" s="832"/>
      <c r="G19" s="832"/>
      <c r="H19" s="832"/>
      <c r="I19" s="832"/>
      <c r="J19" s="835" t="s">
        <v>338</v>
      </c>
      <c r="K19" s="836"/>
      <c r="L19" s="836"/>
      <c r="M19" s="837"/>
      <c r="N19" s="841" t="s">
        <v>80</v>
      </c>
      <c r="O19" s="841"/>
      <c r="P19" s="841"/>
      <c r="Q19" s="842"/>
      <c r="R19" s="845" t="s">
        <v>81</v>
      </c>
      <c r="S19" s="846"/>
      <c r="T19" s="846"/>
      <c r="U19" s="846"/>
      <c r="V19" s="846"/>
      <c r="W19" s="846"/>
      <c r="X19" s="846"/>
      <c r="Y19" s="846"/>
      <c r="Z19" s="847"/>
      <c r="AA19" s="848" t="s">
        <v>82</v>
      </c>
      <c r="AB19" s="849"/>
      <c r="AC19" s="852" t="s">
        <v>83</v>
      </c>
      <c r="AD19" s="852"/>
      <c r="AE19" s="852"/>
      <c r="AF19" s="852"/>
      <c r="AG19" s="852"/>
      <c r="AH19" s="852"/>
      <c r="AI19" s="852"/>
      <c r="AJ19" s="852"/>
      <c r="AK19" s="852"/>
      <c r="AL19" s="852"/>
      <c r="AM19" s="852"/>
      <c r="AN19" s="852"/>
      <c r="AO19" s="852"/>
      <c r="AP19" s="852"/>
      <c r="AQ19" s="852"/>
      <c r="AR19" s="852"/>
      <c r="AS19" s="852"/>
      <c r="AT19" s="852"/>
      <c r="AU19" s="871" t="s">
        <v>211</v>
      </c>
      <c r="AV19" s="871"/>
      <c r="AW19" s="871"/>
      <c r="AX19" s="871"/>
      <c r="AY19" s="871"/>
      <c r="AZ19" s="871"/>
      <c r="BA19" s="871"/>
      <c r="BB19" s="871"/>
      <c r="BC19" s="871"/>
      <c r="BD19" s="871"/>
      <c r="BE19" s="871"/>
      <c r="BF19" s="871"/>
      <c r="BG19" s="871"/>
      <c r="BH19" s="871"/>
      <c r="BI19" s="871"/>
      <c r="BJ19" s="630" t="s">
        <v>14</v>
      </c>
      <c r="BK19" s="872"/>
      <c r="BL19" s="872"/>
      <c r="BM19" s="645"/>
      <c r="BN19" s="630" t="s">
        <v>127</v>
      </c>
      <c r="BO19" s="872"/>
      <c r="BP19" s="872"/>
      <c r="BQ19" s="645"/>
      <c r="BR19" s="326"/>
      <c r="BS19" s="326"/>
    </row>
    <row r="20" spans="3:84" ht="11.25" customHeight="1" x14ac:dyDescent="0.2">
      <c r="C20" s="833"/>
      <c r="D20" s="834"/>
      <c r="E20" s="834"/>
      <c r="F20" s="834"/>
      <c r="G20" s="834"/>
      <c r="H20" s="834"/>
      <c r="I20" s="834"/>
      <c r="J20" s="838"/>
      <c r="K20" s="839"/>
      <c r="L20" s="839"/>
      <c r="M20" s="840"/>
      <c r="N20" s="843"/>
      <c r="O20" s="843"/>
      <c r="P20" s="843"/>
      <c r="Q20" s="844"/>
      <c r="R20" s="874" t="s">
        <v>84</v>
      </c>
      <c r="S20" s="875"/>
      <c r="T20" s="876"/>
      <c r="U20" s="880" t="s">
        <v>85</v>
      </c>
      <c r="V20" s="881"/>
      <c r="W20" s="881"/>
      <c r="X20" s="881"/>
      <c r="Y20" s="881"/>
      <c r="Z20" s="882"/>
      <c r="AA20" s="848"/>
      <c r="AB20" s="849"/>
      <c r="AC20" s="852"/>
      <c r="AD20" s="852"/>
      <c r="AE20" s="852"/>
      <c r="AF20" s="852"/>
      <c r="AG20" s="852"/>
      <c r="AH20" s="852"/>
      <c r="AI20" s="852"/>
      <c r="AJ20" s="852"/>
      <c r="AK20" s="852"/>
      <c r="AL20" s="852"/>
      <c r="AM20" s="852"/>
      <c r="AN20" s="852"/>
      <c r="AO20" s="852"/>
      <c r="AP20" s="852"/>
      <c r="AQ20" s="852"/>
      <c r="AR20" s="852"/>
      <c r="AS20" s="852"/>
      <c r="AT20" s="852"/>
      <c r="AU20" s="871"/>
      <c r="AV20" s="871"/>
      <c r="AW20" s="871"/>
      <c r="AX20" s="871"/>
      <c r="AY20" s="871"/>
      <c r="AZ20" s="871"/>
      <c r="BA20" s="871"/>
      <c r="BB20" s="871"/>
      <c r="BC20" s="871"/>
      <c r="BD20" s="871"/>
      <c r="BE20" s="871"/>
      <c r="BF20" s="871"/>
      <c r="BG20" s="871"/>
      <c r="BH20" s="871"/>
      <c r="BI20" s="871"/>
      <c r="BJ20" s="631"/>
      <c r="BK20" s="873"/>
      <c r="BL20" s="873"/>
      <c r="BM20" s="646"/>
      <c r="BN20" s="631"/>
      <c r="BO20" s="873"/>
      <c r="BP20" s="873"/>
      <c r="BQ20" s="646"/>
      <c r="BR20" s="326"/>
      <c r="BS20" s="326"/>
    </row>
    <row r="21" spans="3:84" ht="11.25" customHeight="1" x14ac:dyDescent="0.2">
      <c r="C21" s="833"/>
      <c r="D21" s="834"/>
      <c r="E21" s="834"/>
      <c r="F21" s="834"/>
      <c r="G21" s="834"/>
      <c r="H21" s="834"/>
      <c r="I21" s="834"/>
      <c r="J21" s="838"/>
      <c r="K21" s="839"/>
      <c r="L21" s="839"/>
      <c r="M21" s="840"/>
      <c r="N21" s="843"/>
      <c r="O21" s="843"/>
      <c r="P21" s="843"/>
      <c r="Q21" s="844"/>
      <c r="R21" s="877"/>
      <c r="S21" s="878"/>
      <c r="T21" s="879"/>
      <c r="U21" s="883"/>
      <c r="V21" s="884"/>
      <c r="W21" s="884"/>
      <c r="X21" s="884"/>
      <c r="Y21" s="884"/>
      <c r="Z21" s="885"/>
      <c r="AA21" s="848"/>
      <c r="AB21" s="849"/>
      <c r="AC21" s="886" t="s">
        <v>86</v>
      </c>
      <c r="AD21" s="887"/>
      <c r="AE21" s="888" t="s">
        <v>87</v>
      </c>
      <c r="AF21" s="889"/>
      <c r="AG21" s="893"/>
      <c r="AH21" s="893"/>
      <c r="AI21" s="893"/>
      <c r="AJ21" s="893"/>
      <c r="AK21" s="894"/>
      <c r="AL21" s="895" t="s">
        <v>88</v>
      </c>
      <c r="AM21" s="895"/>
      <c r="AN21" s="896" t="s">
        <v>89</v>
      </c>
      <c r="AO21" s="897"/>
      <c r="AP21" s="853"/>
      <c r="AQ21" s="853"/>
      <c r="AR21" s="853"/>
      <c r="AS21" s="853"/>
      <c r="AT21" s="854"/>
      <c r="AU21" s="849" t="s">
        <v>90</v>
      </c>
      <c r="AV21" s="849"/>
      <c r="AW21" s="849"/>
      <c r="AX21" s="849" t="s">
        <v>91</v>
      </c>
      <c r="AY21" s="849"/>
      <c r="AZ21" s="849"/>
      <c r="BA21" s="849" t="s">
        <v>92</v>
      </c>
      <c r="BB21" s="849"/>
      <c r="BC21" s="849"/>
      <c r="BD21" s="849" t="s">
        <v>93</v>
      </c>
      <c r="BE21" s="849"/>
      <c r="BF21" s="849"/>
      <c r="BG21" s="849" t="s">
        <v>94</v>
      </c>
      <c r="BH21" s="849"/>
      <c r="BI21" s="849"/>
      <c r="BJ21" s="631"/>
      <c r="BK21" s="873"/>
      <c r="BL21" s="873"/>
      <c r="BM21" s="646"/>
      <c r="BN21" s="631"/>
      <c r="BO21" s="873"/>
      <c r="BP21" s="873"/>
      <c r="BQ21" s="646"/>
      <c r="BR21" s="326"/>
      <c r="BS21" s="326"/>
    </row>
    <row r="22" spans="3:84" ht="11.25" customHeight="1" x14ac:dyDescent="0.2">
      <c r="C22" s="833"/>
      <c r="D22" s="834"/>
      <c r="E22" s="834"/>
      <c r="F22" s="834"/>
      <c r="G22" s="834"/>
      <c r="H22" s="834"/>
      <c r="I22" s="834"/>
      <c r="J22" s="838"/>
      <c r="K22" s="839"/>
      <c r="L22" s="839"/>
      <c r="M22" s="840"/>
      <c r="N22" s="843"/>
      <c r="O22" s="843"/>
      <c r="P22" s="843"/>
      <c r="Q22" s="844"/>
      <c r="R22" s="877"/>
      <c r="S22" s="878"/>
      <c r="T22" s="879"/>
      <c r="U22" s="907" t="s">
        <v>95</v>
      </c>
      <c r="V22" s="875"/>
      <c r="W22" s="876"/>
      <c r="X22" s="907" t="s">
        <v>96</v>
      </c>
      <c r="Y22" s="875"/>
      <c r="Z22" s="909"/>
      <c r="AA22" s="848"/>
      <c r="AB22" s="849"/>
      <c r="AC22" s="886"/>
      <c r="AD22" s="887"/>
      <c r="AE22" s="890"/>
      <c r="AF22" s="891"/>
      <c r="AG22" s="911" t="s">
        <v>97</v>
      </c>
      <c r="AH22" s="841"/>
      <c r="AI22" s="841"/>
      <c r="AJ22" s="841"/>
      <c r="AK22" s="912"/>
      <c r="AL22" s="892"/>
      <c r="AM22" s="892"/>
      <c r="AN22" s="898"/>
      <c r="AO22" s="899"/>
      <c r="AP22" s="911" t="s">
        <v>98</v>
      </c>
      <c r="AQ22" s="841"/>
      <c r="AR22" s="841"/>
      <c r="AS22" s="841"/>
      <c r="AT22" s="912"/>
      <c r="AU22" s="849"/>
      <c r="AV22" s="849"/>
      <c r="AW22" s="849"/>
      <c r="AX22" s="849"/>
      <c r="AY22" s="849"/>
      <c r="AZ22" s="849"/>
      <c r="BA22" s="849"/>
      <c r="BB22" s="849"/>
      <c r="BC22" s="849"/>
      <c r="BD22" s="849"/>
      <c r="BE22" s="849"/>
      <c r="BF22" s="849"/>
      <c r="BG22" s="849"/>
      <c r="BH22" s="849"/>
      <c r="BI22" s="849"/>
      <c r="BJ22" s="631"/>
      <c r="BK22" s="873"/>
      <c r="BL22" s="873"/>
      <c r="BM22" s="646"/>
      <c r="BN22" s="631"/>
      <c r="BO22" s="873"/>
      <c r="BP22" s="873"/>
      <c r="BQ22" s="646"/>
      <c r="BR22" s="326"/>
      <c r="BS22" s="326"/>
    </row>
    <row r="23" spans="3:84" ht="11.25" customHeight="1" x14ac:dyDescent="0.2">
      <c r="C23" s="833"/>
      <c r="D23" s="834"/>
      <c r="E23" s="834"/>
      <c r="F23" s="834"/>
      <c r="G23" s="834"/>
      <c r="H23" s="834"/>
      <c r="I23" s="834"/>
      <c r="J23" s="838"/>
      <c r="K23" s="839"/>
      <c r="L23" s="839"/>
      <c r="M23" s="840"/>
      <c r="N23" s="843"/>
      <c r="O23" s="843"/>
      <c r="P23" s="843"/>
      <c r="Q23" s="844"/>
      <c r="R23" s="877"/>
      <c r="S23" s="878"/>
      <c r="T23" s="879"/>
      <c r="U23" s="908"/>
      <c r="V23" s="878"/>
      <c r="W23" s="879"/>
      <c r="X23" s="908"/>
      <c r="Y23" s="878"/>
      <c r="Z23" s="910"/>
      <c r="AA23" s="850"/>
      <c r="AB23" s="851"/>
      <c r="AC23" s="886"/>
      <c r="AD23" s="887"/>
      <c r="AE23" s="892"/>
      <c r="AF23" s="891"/>
      <c r="AG23" s="913"/>
      <c r="AH23" s="843"/>
      <c r="AI23" s="843"/>
      <c r="AJ23" s="843"/>
      <c r="AK23" s="914"/>
      <c r="AL23" s="892"/>
      <c r="AM23" s="892"/>
      <c r="AN23" s="898"/>
      <c r="AO23" s="899"/>
      <c r="AP23" s="913"/>
      <c r="AQ23" s="843"/>
      <c r="AR23" s="843"/>
      <c r="AS23" s="843"/>
      <c r="AT23" s="914"/>
      <c r="AU23" s="851"/>
      <c r="AV23" s="851"/>
      <c r="AW23" s="851"/>
      <c r="AX23" s="851"/>
      <c r="AY23" s="851"/>
      <c r="AZ23" s="851"/>
      <c r="BA23" s="851"/>
      <c r="BB23" s="851"/>
      <c r="BC23" s="851"/>
      <c r="BD23" s="851"/>
      <c r="BE23" s="851"/>
      <c r="BF23" s="851"/>
      <c r="BG23" s="851"/>
      <c r="BH23" s="851"/>
      <c r="BI23" s="851"/>
      <c r="BJ23" s="631"/>
      <c r="BK23" s="873"/>
      <c r="BL23" s="873"/>
      <c r="BM23" s="646"/>
      <c r="BN23" s="631"/>
      <c r="BO23" s="873"/>
      <c r="BP23" s="873"/>
      <c r="BQ23" s="646"/>
      <c r="BR23" s="326"/>
      <c r="BS23" s="326"/>
    </row>
    <row r="24" spans="3:84" ht="13.5" customHeight="1" x14ac:dyDescent="0.2">
      <c r="C24" s="942" t="s">
        <v>8</v>
      </c>
      <c r="D24" s="943"/>
      <c r="E24" s="943"/>
      <c r="F24" s="943"/>
      <c r="G24" s="943"/>
      <c r="H24" s="943"/>
      <c r="I24" s="943"/>
      <c r="J24" s="944" t="s">
        <v>9</v>
      </c>
      <c r="K24" s="945"/>
      <c r="L24" s="945"/>
      <c r="M24" s="946"/>
      <c r="N24" s="900" t="s">
        <v>149</v>
      </c>
      <c r="O24" s="900"/>
      <c r="P24" s="900"/>
      <c r="Q24" s="901"/>
      <c r="R24" s="902" t="s">
        <v>148</v>
      </c>
      <c r="S24" s="903"/>
      <c r="T24" s="904"/>
      <c r="U24" s="905" t="s">
        <v>147</v>
      </c>
      <c r="V24" s="903"/>
      <c r="W24" s="904"/>
      <c r="X24" s="905" t="s">
        <v>146</v>
      </c>
      <c r="Y24" s="903"/>
      <c r="Z24" s="906"/>
      <c r="AA24" s="941" t="s">
        <v>145</v>
      </c>
      <c r="AB24" s="940"/>
      <c r="AC24" s="936" t="s">
        <v>144</v>
      </c>
      <c r="AD24" s="938"/>
      <c r="AE24" s="936" t="s">
        <v>143</v>
      </c>
      <c r="AF24" s="938"/>
      <c r="AG24" s="936" t="s">
        <v>142</v>
      </c>
      <c r="AH24" s="937"/>
      <c r="AI24" s="937"/>
      <c r="AJ24" s="937"/>
      <c r="AK24" s="938"/>
      <c r="AL24" s="936" t="s">
        <v>141</v>
      </c>
      <c r="AM24" s="938"/>
      <c r="AN24" s="936" t="s">
        <v>140</v>
      </c>
      <c r="AO24" s="938"/>
      <c r="AP24" s="936" t="s">
        <v>139</v>
      </c>
      <c r="AQ24" s="937"/>
      <c r="AR24" s="937"/>
      <c r="AS24" s="937"/>
      <c r="AT24" s="938"/>
      <c r="AU24" s="939" t="s">
        <v>210</v>
      </c>
      <c r="AV24" s="900"/>
      <c r="AW24" s="940"/>
      <c r="AX24" s="939" t="s">
        <v>209</v>
      </c>
      <c r="AY24" s="900"/>
      <c r="AZ24" s="940"/>
      <c r="BA24" s="936" t="s">
        <v>208</v>
      </c>
      <c r="BB24" s="937"/>
      <c r="BC24" s="938"/>
      <c r="BD24" s="939" t="s">
        <v>339</v>
      </c>
      <c r="BE24" s="900"/>
      <c r="BF24" s="940"/>
      <c r="BG24" s="939" t="s">
        <v>340</v>
      </c>
      <c r="BH24" s="900"/>
      <c r="BI24" s="940"/>
      <c r="BJ24" s="915" t="s">
        <v>341</v>
      </c>
      <c r="BK24" s="916"/>
      <c r="BL24" s="916"/>
      <c r="BM24" s="917"/>
      <c r="BN24" s="915" t="s">
        <v>342</v>
      </c>
      <c r="BO24" s="916"/>
      <c r="BP24" s="916"/>
      <c r="BQ24" s="917"/>
      <c r="BR24" s="326"/>
      <c r="BS24" s="326"/>
    </row>
    <row r="25" spans="3:84" s="78" customFormat="1" ht="11.25" customHeight="1" x14ac:dyDescent="0.2">
      <c r="C25" s="85"/>
      <c r="J25" s="918"/>
      <c r="K25" s="919"/>
      <c r="L25" s="919"/>
      <c r="M25" s="920"/>
      <c r="N25" s="209"/>
      <c r="O25" s="209"/>
      <c r="P25" s="209"/>
      <c r="Q25" s="86" t="s">
        <v>52</v>
      </c>
      <c r="R25" s="205"/>
      <c r="S25" s="205"/>
      <c r="T25" s="205"/>
      <c r="U25" s="208"/>
      <c r="V25" s="207"/>
      <c r="W25" s="206"/>
      <c r="X25" s="205"/>
      <c r="Y25" s="205"/>
      <c r="Z25" s="205"/>
      <c r="AA25" s="87"/>
      <c r="AB25" s="383" t="s">
        <v>39</v>
      </c>
      <c r="AC25" s="921" t="s">
        <v>343</v>
      </c>
      <c r="AD25" s="922"/>
      <c r="AE25" s="922"/>
      <c r="AF25" s="922"/>
      <c r="AG25" s="922"/>
      <c r="AH25" s="922"/>
      <c r="AI25" s="922"/>
      <c r="AJ25" s="922"/>
      <c r="AK25" s="922"/>
      <c r="AL25" s="922"/>
      <c r="AM25" s="922"/>
      <c r="AN25" s="922"/>
      <c r="AO25" s="922"/>
      <c r="AP25" s="922"/>
      <c r="AQ25" s="922"/>
      <c r="AR25" s="922"/>
      <c r="AS25" s="922"/>
      <c r="AT25" s="923"/>
      <c r="AU25" s="921" t="s">
        <v>99</v>
      </c>
      <c r="AV25" s="922"/>
      <c r="AW25" s="922"/>
      <c r="AX25" s="922"/>
      <c r="AY25" s="922"/>
      <c r="AZ25" s="922"/>
      <c r="BA25" s="922"/>
      <c r="BB25" s="922"/>
      <c r="BC25" s="922"/>
      <c r="BD25" s="922"/>
      <c r="BE25" s="922"/>
      <c r="BF25" s="922"/>
      <c r="BG25" s="922"/>
      <c r="BH25" s="922"/>
      <c r="BI25" s="923"/>
      <c r="BJ25" s="579"/>
      <c r="BK25" s="580"/>
      <c r="BL25" s="580"/>
      <c r="BM25" s="581"/>
      <c r="BN25" s="579"/>
      <c r="BO25" s="580"/>
      <c r="BP25" s="580"/>
      <c r="BQ25" s="581"/>
      <c r="BR25" s="326"/>
      <c r="BS25" s="326"/>
    </row>
    <row r="26" spans="3:84" ht="16.5" customHeight="1" x14ac:dyDescent="0.2">
      <c r="C26" s="386">
        <v>1</v>
      </c>
      <c r="D26" s="924"/>
      <c r="E26" s="925"/>
      <c r="F26" s="925"/>
      <c r="G26" s="925"/>
      <c r="H26" s="925"/>
      <c r="I26" s="925"/>
      <c r="J26" s="926"/>
      <c r="K26" s="927"/>
      <c r="L26" s="927"/>
      <c r="M26" s="928"/>
      <c r="N26" s="929"/>
      <c r="O26" s="929"/>
      <c r="P26" s="929"/>
      <c r="Q26" s="930"/>
      <c r="R26" s="931"/>
      <c r="S26" s="932"/>
      <c r="T26" s="933"/>
      <c r="U26" s="377"/>
      <c r="V26" s="378" t="s">
        <v>138</v>
      </c>
      <c r="W26" s="375"/>
      <c r="X26" s="378"/>
      <c r="Y26" s="378" t="s">
        <v>138</v>
      </c>
      <c r="Z26" s="378"/>
      <c r="AA26" s="934"/>
      <c r="AB26" s="935"/>
      <c r="AC26" s="948"/>
      <c r="AD26" s="848"/>
      <c r="AE26" s="929"/>
      <c r="AF26" s="929"/>
      <c r="AG26" s="849"/>
      <c r="AH26" s="849"/>
      <c r="AI26" s="849"/>
      <c r="AJ26" s="849"/>
      <c r="AK26" s="849"/>
      <c r="AL26" s="849"/>
      <c r="AM26" s="849"/>
      <c r="AN26" s="948"/>
      <c r="AO26" s="929"/>
      <c r="AP26" s="849"/>
      <c r="AQ26" s="849"/>
      <c r="AR26" s="849"/>
      <c r="AS26" s="849"/>
      <c r="AT26" s="849"/>
      <c r="AU26" s="949"/>
      <c r="AV26" s="949"/>
      <c r="AW26" s="949"/>
      <c r="AX26" s="949"/>
      <c r="AY26" s="949"/>
      <c r="AZ26" s="949"/>
      <c r="BA26" s="949"/>
      <c r="BB26" s="949"/>
      <c r="BC26" s="949"/>
      <c r="BD26" s="849"/>
      <c r="BE26" s="849"/>
      <c r="BF26" s="849"/>
      <c r="BG26" s="849"/>
      <c r="BH26" s="849"/>
      <c r="BI26" s="849"/>
      <c r="BJ26" s="950"/>
      <c r="BK26" s="951"/>
      <c r="BL26" s="951"/>
      <c r="BM26" s="952"/>
      <c r="BN26" s="947"/>
      <c r="BO26" s="947"/>
      <c r="BP26" s="947"/>
      <c r="BQ26" s="947"/>
      <c r="BR26" s="326"/>
      <c r="BS26" s="326"/>
    </row>
    <row r="27" spans="3:84" ht="16.5" customHeight="1" x14ac:dyDescent="0.2">
      <c r="C27" s="386">
        <v>2</v>
      </c>
      <c r="D27" s="924"/>
      <c r="E27" s="925"/>
      <c r="F27" s="925"/>
      <c r="G27" s="925"/>
      <c r="H27" s="925"/>
      <c r="I27" s="925"/>
      <c r="J27" s="926"/>
      <c r="K27" s="927"/>
      <c r="L27" s="927"/>
      <c r="M27" s="928"/>
      <c r="N27" s="929"/>
      <c r="O27" s="929"/>
      <c r="P27" s="929"/>
      <c r="Q27" s="930"/>
      <c r="R27" s="931"/>
      <c r="S27" s="932"/>
      <c r="T27" s="933"/>
      <c r="U27" s="377"/>
      <c r="V27" s="378" t="s">
        <v>138</v>
      </c>
      <c r="W27" s="375"/>
      <c r="X27" s="378"/>
      <c r="Y27" s="378" t="s">
        <v>138</v>
      </c>
      <c r="Z27" s="378"/>
      <c r="AA27" s="934"/>
      <c r="AB27" s="935"/>
      <c r="AC27" s="948"/>
      <c r="AD27" s="848"/>
      <c r="AE27" s="929"/>
      <c r="AF27" s="929"/>
      <c r="AG27" s="849"/>
      <c r="AH27" s="849"/>
      <c r="AI27" s="849"/>
      <c r="AJ27" s="849"/>
      <c r="AK27" s="849"/>
      <c r="AL27" s="849"/>
      <c r="AM27" s="849"/>
      <c r="AN27" s="948"/>
      <c r="AO27" s="929"/>
      <c r="AP27" s="849"/>
      <c r="AQ27" s="849"/>
      <c r="AR27" s="849"/>
      <c r="AS27" s="849"/>
      <c r="AT27" s="849"/>
      <c r="AU27" s="949"/>
      <c r="AV27" s="949"/>
      <c r="AW27" s="949"/>
      <c r="AX27" s="949"/>
      <c r="AY27" s="949"/>
      <c r="AZ27" s="949"/>
      <c r="BA27" s="949"/>
      <c r="BB27" s="949"/>
      <c r="BC27" s="949"/>
      <c r="BD27" s="849"/>
      <c r="BE27" s="849"/>
      <c r="BF27" s="849"/>
      <c r="BG27" s="849"/>
      <c r="BH27" s="849"/>
      <c r="BI27" s="849"/>
      <c r="BJ27" s="950"/>
      <c r="BK27" s="951"/>
      <c r="BL27" s="951"/>
      <c r="BM27" s="952"/>
      <c r="BN27" s="947"/>
      <c r="BO27" s="947"/>
      <c r="BP27" s="947"/>
      <c r="BQ27" s="947"/>
      <c r="BR27" s="326"/>
      <c r="BS27" s="326"/>
    </row>
    <row r="28" spans="3:84" ht="16.5" customHeight="1" x14ac:dyDescent="0.2">
      <c r="C28" s="386">
        <v>3</v>
      </c>
      <c r="D28" s="924"/>
      <c r="E28" s="925"/>
      <c r="F28" s="925"/>
      <c r="G28" s="925"/>
      <c r="H28" s="925"/>
      <c r="I28" s="925"/>
      <c r="J28" s="926"/>
      <c r="K28" s="927"/>
      <c r="L28" s="927"/>
      <c r="M28" s="928"/>
      <c r="N28" s="929"/>
      <c r="O28" s="929"/>
      <c r="P28" s="929"/>
      <c r="Q28" s="930"/>
      <c r="R28" s="931"/>
      <c r="S28" s="932"/>
      <c r="T28" s="933"/>
      <c r="U28" s="377"/>
      <c r="V28" s="378" t="s">
        <v>138</v>
      </c>
      <c r="W28" s="375"/>
      <c r="X28" s="378"/>
      <c r="Y28" s="378" t="s">
        <v>138</v>
      </c>
      <c r="Z28" s="378"/>
      <c r="AA28" s="934"/>
      <c r="AB28" s="935"/>
      <c r="AC28" s="948"/>
      <c r="AD28" s="848"/>
      <c r="AE28" s="929"/>
      <c r="AF28" s="929"/>
      <c r="AG28" s="849"/>
      <c r="AH28" s="849"/>
      <c r="AI28" s="849"/>
      <c r="AJ28" s="849"/>
      <c r="AK28" s="849"/>
      <c r="AL28" s="849"/>
      <c r="AM28" s="849"/>
      <c r="AN28" s="948"/>
      <c r="AO28" s="929"/>
      <c r="AP28" s="849"/>
      <c r="AQ28" s="849"/>
      <c r="AR28" s="849"/>
      <c r="AS28" s="849"/>
      <c r="AT28" s="849"/>
      <c r="AU28" s="949"/>
      <c r="AV28" s="949"/>
      <c r="AW28" s="949"/>
      <c r="AX28" s="949"/>
      <c r="AY28" s="949"/>
      <c r="AZ28" s="949"/>
      <c r="BA28" s="949"/>
      <c r="BB28" s="949"/>
      <c r="BC28" s="949"/>
      <c r="BD28" s="849"/>
      <c r="BE28" s="849"/>
      <c r="BF28" s="849"/>
      <c r="BG28" s="849"/>
      <c r="BH28" s="849"/>
      <c r="BI28" s="849"/>
      <c r="BJ28" s="950"/>
      <c r="BK28" s="951"/>
      <c r="BL28" s="951"/>
      <c r="BM28" s="952"/>
      <c r="BN28" s="947"/>
      <c r="BO28" s="947"/>
      <c r="BP28" s="947"/>
      <c r="BQ28" s="947"/>
      <c r="BR28" s="326"/>
      <c r="BS28" s="326"/>
    </row>
    <row r="29" spans="3:84" ht="16.5" customHeight="1" x14ac:dyDescent="0.2">
      <c r="C29" s="386">
        <v>4</v>
      </c>
      <c r="D29" s="924"/>
      <c r="E29" s="925"/>
      <c r="F29" s="925"/>
      <c r="G29" s="925"/>
      <c r="H29" s="925"/>
      <c r="I29" s="925"/>
      <c r="J29" s="926"/>
      <c r="K29" s="927"/>
      <c r="L29" s="927"/>
      <c r="M29" s="928"/>
      <c r="N29" s="929"/>
      <c r="O29" s="929"/>
      <c r="P29" s="929"/>
      <c r="Q29" s="930"/>
      <c r="R29" s="931"/>
      <c r="S29" s="932"/>
      <c r="T29" s="933"/>
      <c r="U29" s="377"/>
      <c r="V29" s="378" t="s">
        <v>138</v>
      </c>
      <c r="W29" s="375"/>
      <c r="X29" s="378"/>
      <c r="Y29" s="378" t="s">
        <v>138</v>
      </c>
      <c r="Z29" s="378"/>
      <c r="AA29" s="934"/>
      <c r="AB29" s="935"/>
      <c r="AC29" s="948"/>
      <c r="AD29" s="848"/>
      <c r="AE29" s="929"/>
      <c r="AF29" s="929"/>
      <c r="AG29" s="849"/>
      <c r="AH29" s="849"/>
      <c r="AI29" s="849"/>
      <c r="AJ29" s="849"/>
      <c r="AK29" s="849"/>
      <c r="AL29" s="849"/>
      <c r="AM29" s="849"/>
      <c r="AN29" s="948"/>
      <c r="AO29" s="929"/>
      <c r="AP29" s="849"/>
      <c r="AQ29" s="849"/>
      <c r="AR29" s="849"/>
      <c r="AS29" s="849"/>
      <c r="AT29" s="849"/>
      <c r="AU29" s="949"/>
      <c r="AV29" s="949"/>
      <c r="AW29" s="949"/>
      <c r="AX29" s="949"/>
      <c r="AY29" s="949"/>
      <c r="AZ29" s="949"/>
      <c r="BA29" s="949"/>
      <c r="BB29" s="949"/>
      <c r="BC29" s="949"/>
      <c r="BD29" s="849"/>
      <c r="BE29" s="849"/>
      <c r="BF29" s="849"/>
      <c r="BG29" s="849"/>
      <c r="BH29" s="849"/>
      <c r="BI29" s="849"/>
      <c r="BJ29" s="950"/>
      <c r="BK29" s="951"/>
      <c r="BL29" s="951"/>
      <c r="BM29" s="952"/>
      <c r="BN29" s="947"/>
      <c r="BO29" s="947"/>
      <c r="BP29" s="947"/>
      <c r="BQ29" s="947"/>
      <c r="BR29" s="326"/>
      <c r="BS29" s="326"/>
    </row>
    <row r="30" spans="3:84" ht="16.5" customHeight="1" x14ac:dyDescent="0.2">
      <c r="C30" s="386">
        <v>5</v>
      </c>
      <c r="D30" s="924"/>
      <c r="E30" s="925"/>
      <c r="F30" s="925"/>
      <c r="G30" s="925"/>
      <c r="H30" s="925"/>
      <c r="I30" s="925"/>
      <c r="J30" s="926"/>
      <c r="K30" s="927"/>
      <c r="L30" s="927"/>
      <c r="M30" s="928"/>
      <c r="N30" s="929"/>
      <c r="O30" s="929"/>
      <c r="P30" s="929"/>
      <c r="Q30" s="930"/>
      <c r="R30" s="931"/>
      <c r="S30" s="932"/>
      <c r="T30" s="933"/>
      <c r="U30" s="377"/>
      <c r="V30" s="378" t="s">
        <v>138</v>
      </c>
      <c r="W30" s="375"/>
      <c r="X30" s="378"/>
      <c r="Y30" s="378" t="s">
        <v>138</v>
      </c>
      <c r="Z30" s="378"/>
      <c r="AA30" s="934"/>
      <c r="AB30" s="935"/>
      <c r="AC30" s="948"/>
      <c r="AD30" s="848"/>
      <c r="AE30" s="929"/>
      <c r="AF30" s="929"/>
      <c r="AG30" s="849"/>
      <c r="AH30" s="849"/>
      <c r="AI30" s="849"/>
      <c r="AJ30" s="849"/>
      <c r="AK30" s="849"/>
      <c r="AL30" s="849"/>
      <c r="AM30" s="849"/>
      <c r="AN30" s="948"/>
      <c r="AO30" s="929"/>
      <c r="AP30" s="849"/>
      <c r="AQ30" s="849"/>
      <c r="AR30" s="849"/>
      <c r="AS30" s="849"/>
      <c r="AT30" s="849"/>
      <c r="AU30" s="949"/>
      <c r="AV30" s="949"/>
      <c r="AW30" s="949"/>
      <c r="AX30" s="949"/>
      <c r="AY30" s="949"/>
      <c r="AZ30" s="949"/>
      <c r="BA30" s="949"/>
      <c r="BB30" s="949"/>
      <c r="BC30" s="949"/>
      <c r="BD30" s="849"/>
      <c r="BE30" s="849"/>
      <c r="BF30" s="849"/>
      <c r="BG30" s="849"/>
      <c r="BH30" s="849"/>
      <c r="BI30" s="849"/>
      <c r="BJ30" s="950"/>
      <c r="BK30" s="951"/>
      <c r="BL30" s="951"/>
      <c r="BM30" s="952"/>
      <c r="BN30" s="947"/>
      <c r="BO30" s="947"/>
      <c r="BP30" s="947"/>
      <c r="BQ30" s="947"/>
      <c r="BR30" s="326"/>
      <c r="BS30" s="326"/>
    </row>
    <row r="31" spans="3:84" ht="16.5" customHeight="1" x14ac:dyDescent="0.2">
      <c r="C31" s="386">
        <v>6</v>
      </c>
      <c r="D31" s="924"/>
      <c r="E31" s="925"/>
      <c r="F31" s="925"/>
      <c r="G31" s="925"/>
      <c r="H31" s="925"/>
      <c r="I31" s="925"/>
      <c r="J31" s="926"/>
      <c r="K31" s="927"/>
      <c r="L31" s="927"/>
      <c r="M31" s="928"/>
      <c r="N31" s="929"/>
      <c r="O31" s="929"/>
      <c r="P31" s="929"/>
      <c r="Q31" s="930"/>
      <c r="R31" s="931"/>
      <c r="S31" s="932"/>
      <c r="T31" s="933"/>
      <c r="U31" s="377"/>
      <c r="V31" s="378" t="s">
        <v>138</v>
      </c>
      <c r="W31" s="375"/>
      <c r="X31" s="378"/>
      <c r="Y31" s="378" t="s">
        <v>138</v>
      </c>
      <c r="Z31" s="378"/>
      <c r="AA31" s="934"/>
      <c r="AB31" s="935"/>
      <c r="AC31" s="948"/>
      <c r="AD31" s="848"/>
      <c r="AE31" s="929"/>
      <c r="AF31" s="929"/>
      <c r="AG31" s="849"/>
      <c r="AH31" s="849"/>
      <c r="AI31" s="849"/>
      <c r="AJ31" s="849"/>
      <c r="AK31" s="849"/>
      <c r="AL31" s="849"/>
      <c r="AM31" s="849"/>
      <c r="AN31" s="948"/>
      <c r="AO31" s="929"/>
      <c r="AP31" s="849"/>
      <c r="AQ31" s="849"/>
      <c r="AR31" s="849"/>
      <c r="AS31" s="849"/>
      <c r="AT31" s="849"/>
      <c r="AU31" s="949"/>
      <c r="AV31" s="949"/>
      <c r="AW31" s="949"/>
      <c r="AX31" s="949"/>
      <c r="AY31" s="949"/>
      <c r="AZ31" s="949"/>
      <c r="BA31" s="949"/>
      <c r="BB31" s="949"/>
      <c r="BC31" s="949"/>
      <c r="BD31" s="849"/>
      <c r="BE31" s="849"/>
      <c r="BF31" s="849"/>
      <c r="BG31" s="849"/>
      <c r="BH31" s="849"/>
      <c r="BI31" s="849"/>
      <c r="BJ31" s="950"/>
      <c r="BK31" s="951"/>
      <c r="BL31" s="951"/>
      <c r="BM31" s="952"/>
      <c r="BN31" s="947"/>
      <c r="BO31" s="947"/>
      <c r="BP31" s="947"/>
      <c r="BQ31" s="947"/>
      <c r="BR31" s="326"/>
      <c r="BS31" s="326"/>
    </row>
    <row r="32" spans="3:84" ht="16.5" customHeight="1" x14ac:dyDescent="0.2">
      <c r="C32" s="386">
        <v>7</v>
      </c>
      <c r="D32" s="924"/>
      <c r="E32" s="925"/>
      <c r="F32" s="925"/>
      <c r="G32" s="925"/>
      <c r="H32" s="925"/>
      <c r="I32" s="925"/>
      <c r="J32" s="926"/>
      <c r="K32" s="927"/>
      <c r="L32" s="927"/>
      <c r="M32" s="928"/>
      <c r="N32" s="929"/>
      <c r="O32" s="929"/>
      <c r="P32" s="929"/>
      <c r="Q32" s="930"/>
      <c r="R32" s="931"/>
      <c r="S32" s="932"/>
      <c r="T32" s="933"/>
      <c r="U32" s="377"/>
      <c r="V32" s="378" t="s">
        <v>138</v>
      </c>
      <c r="W32" s="375"/>
      <c r="X32" s="378"/>
      <c r="Y32" s="378" t="s">
        <v>138</v>
      </c>
      <c r="Z32" s="378"/>
      <c r="AA32" s="934"/>
      <c r="AB32" s="935"/>
      <c r="AC32" s="948"/>
      <c r="AD32" s="848"/>
      <c r="AE32" s="929"/>
      <c r="AF32" s="929"/>
      <c r="AG32" s="849"/>
      <c r="AH32" s="849"/>
      <c r="AI32" s="849"/>
      <c r="AJ32" s="849"/>
      <c r="AK32" s="849"/>
      <c r="AL32" s="849"/>
      <c r="AM32" s="849"/>
      <c r="AN32" s="948"/>
      <c r="AO32" s="929"/>
      <c r="AP32" s="849"/>
      <c r="AQ32" s="849"/>
      <c r="AR32" s="849"/>
      <c r="AS32" s="849"/>
      <c r="AT32" s="849"/>
      <c r="AU32" s="949"/>
      <c r="AV32" s="949"/>
      <c r="AW32" s="949"/>
      <c r="AX32" s="949"/>
      <c r="AY32" s="949"/>
      <c r="AZ32" s="949"/>
      <c r="BA32" s="949"/>
      <c r="BB32" s="949"/>
      <c r="BC32" s="949"/>
      <c r="BD32" s="849"/>
      <c r="BE32" s="849"/>
      <c r="BF32" s="849"/>
      <c r="BG32" s="849"/>
      <c r="BH32" s="849"/>
      <c r="BI32" s="849"/>
      <c r="BJ32" s="950"/>
      <c r="BK32" s="951"/>
      <c r="BL32" s="951"/>
      <c r="BM32" s="952"/>
      <c r="BN32" s="947"/>
      <c r="BO32" s="947"/>
      <c r="BP32" s="947"/>
      <c r="BQ32" s="947"/>
      <c r="BR32" s="326"/>
      <c r="BS32" s="326"/>
    </row>
    <row r="33" spans="3:84" ht="16.5" customHeight="1" x14ac:dyDescent="0.2">
      <c r="C33" s="386">
        <v>8</v>
      </c>
      <c r="D33" s="924"/>
      <c r="E33" s="925"/>
      <c r="F33" s="925"/>
      <c r="G33" s="925"/>
      <c r="H33" s="925"/>
      <c r="I33" s="925"/>
      <c r="J33" s="926"/>
      <c r="K33" s="927"/>
      <c r="L33" s="927"/>
      <c r="M33" s="928"/>
      <c r="N33" s="929"/>
      <c r="O33" s="929"/>
      <c r="P33" s="929"/>
      <c r="Q33" s="930"/>
      <c r="R33" s="931"/>
      <c r="S33" s="932"/>
      <c r="T33" s="933"/>
      <c r="U33" s="377"/>
      <c r="V33" s="378" t="s">
        <v>138</v>
      </c>
      <c r="W33" s="375"/>
      <c r="X33" s="378"/>
      <c r="Y33" s="378" t="s">
        <v>138</v>
      </c>
      <c r="Z33" s="378"/>
      <c r="AA33" s="934"/>
      <c r="AB33" s="935"/>
      <c r="AC33" s="948"/>
      <c r="AD33" s="848"/>
      <c r="AE33" s="929"/>
      <c r="AF33" s="929"/>
      <c r="AG33" s="849"/>
      <c r="AH33" s="849"/>
      <c r="AI33" s="849"/>
      <c r="AJ33" s="849"/>
      <c r="AK33" s="849"/>
      <c r="AL33" s="849"/>
      <c r="AM33" s="849"/>
      <c r="AN33" s="948"/>
      <c r="AO33" s="929"/>
      <c r="AP33" s="849"/>
      <c r="AQ33" s="849"/>
      <c r="AR33" s="849"/>
      <c r="AS33" s="849"/>
      <c r="AT33" s="849"/>
      <c r="AU33" s="949"/>
      <c r="AV33" s="949"/>
      <c r="AW33" s="949"/>
      <c r="AX33" s="949"/>
      <c r="AY33" s="949"/>
      <c r="AZ33" s="949"/>
      <c r="BA33" s="949"/>
      <c r="BB33" s="949"/>
      <c r="BC33" s="949"/>
      <c r="BD33" s="849"/>
      <c r="BE33" s="849"/>
      <c r="BF33" s="849"/>
      <c r="BG33" s="849"/>
      <c r="BH33" s="849"/>
      <c r="BI33" s="849"/>
      <c r="BJ33" s="950"/>
      <c r="BK33" s="951"/>
      <c r="BL33" s="951"/>
      <c r="BM33" s="952"/>
      <c r="BN33" s="947"/>
      <c r="BO33" s="947"/>
      <c r="BP33" s="947"/>
      <c r="BQ33" s="947"/>
      <c r="BR33" s="326"/>
      <c r="BS33" s="326"/>
    </row>
    <row r="34" spans="3:84" ht="16.5" customHeight="1" x14ac:dyDescent="0.2">
      <c r="C34" s="386">
        <v>9</v>
      </c>
      <c r="D34" s="924"/>
      <c r="E34" s="925"/>
      <c r="F34" s="925"/>
      <c r="G34" s="925"/>
      <c r="H34" s="925"/>
      <c r="I34" s="925"/>
      <c r="J34" s="926"/>
      <c r="K34" s="927"/>
      <c r="L34" s="927"/>
      <c r="M34" s="928"/>
      <c r="N34" s="929"/>
      <c r="O34" s="929"/>
      <c r="P34" s="929"/>
      <c r="Q34" s="930"/>
      <c r="R34" s="931"/>
      <c r="S34" s="932"/>
      <c r="T34" s="933"/>
      <c r="U34" s="377"/>
      <c r="V34" s="378" t="s">
        <v>138</v>
      </c>
      <c r="W34" s="375"/>
      <c r="X34" s="378"/>
      <c r="Y34" s="378" t="s">
        <v>138</v>
      </c>
      <c r="Z34" s="378"/>
      <c r="AA34" s="934"/>
      <c r="AB34" s="935"/>
      <c r="AC34" s="948"/>
      <c r="AD34" s="848"/>
      <c r="AE34" s="929"/>
      <c r="AF34" s="929"/>
      <c r="AG34" s="849"/>
      <c r="AH34" s="849"/>
      <c r="AI34" s="849"/>
      <c r="AJ34" s="849"/>
      <c r="AK34" s="849"/>
      <c r="AL34" s="849"/>
      <c r="AM34" s="849"/>
      <c r="AN34" s="948"/>
      <c r="AO34" s="929"/>
      <c r="AP34" s="849"/>
      <c r="AQ34" s="849"/>
      <c r="AR34" s="849"/>
      <c r="AS34" s="849"/>
      <c r="AT34" s="849"/>
      <c r="AU34" s="949"/>
      <c r="AV34" s="949"/>
      <c r="AW34" s="949"/>
      <c r="AX34" s="949"/>
      <c r="AY34" s="949"/>
      <c r="AZ34" s="949"/>
      <c r="BA34" s="949"/>
      <c r="BB34" s="949"/>
      <c r="BC34" s="949"/>
      <c r="BD34" s="849"/>
      <c r="BE34" s="849"/>
      <c r="BF34" s="849"/>
      <c r="BG34" s="849"/>
      <c r="BH34" s="849"/>
      <c r="BI34" s="849"/>
      <c r="BJ34" s="950"/>
      <c r="BK34" s="951"/>
      <c r="BL34" s="951"/>
      <c r="BM34" s="952"/>
      <c r="BN34" s="947"/>
      <c r="BO34" s="947"/>
      <c r="BP34" s="947"/>
      <c r="BQ34" s="947"/>
      <c r="BR34" s="326"/>
      <c r="BS34" s="326"/>
    </row>
    <row r="35" spans="3:84" ht="16.5" customHeight="1" thickBot="1" x14ac:dyDescent="0.25">
      <c r="C35" s="386">
        <v>10</v>
      </c>
      <c r="D35" s="924"/>
      <c r="E35" s="925"/>
      <c r="F35" s="925"/>
      <c r="G35" s="925"/>
      <c r="H35" s="925"/>
      <c r="I35" s="925"/>
      <c r="J35" s="953"/>
      <c r="K35" s="954"/>
      <c r="L35" s="954"/>
      <c r="M35" s="955"/>
      <c r="N35" s="929"/>
      <c r="O35" s="929"/>
      <c r="P35" s="929"/>
      <c r="Q35" s="930"/>
      <c r="R35" s="931"/>
      <c r="S35" s="932"/>
      <c r="T35" s="933"/>
      <c r="U35" s="379"/>
      <c r="V35" s="378" t="s">
        <v>138</v>
      </c>
      <c r="W35" s="376"/>
      <c r="X35" s="380"/>
      <c r="Y35" s="378" t="s">
        <v>138</v>
      </c>
      <c r="Z35" s="380"/>
      <c r="AA35" s="956"/>
      <c r="AB35" s="957"/>
      <c r="AC35" s="980"/>
      <c r="AD35" s="850"/>
      <c r="AE35" s="981"/>
      <c r="AF35" s="981"/>
      <c r="AG35" s="851"/>
      <c r="AH35" s="851"/>
      <c r="AI35" s="851"/>
      <c r="AJ35" s="851"/>
      <c r="AK35" s="851"/>
      <c r="AL35" s="851"/>
      <c r="AM35" s="851"/>
      <c r="AN35" s="980"/>
      <c r="AO35" s="981"/>
      <c r="AP35" s="851"/>
      <c r="AQ35" s="851"/>
      <c r="AR35" s="851"/>
      <c r="AS35" s="851"/>
      <c r="AT35" s="851"/>
      <c r="AU35" s="976"/>
      <c r="AV35" s="976"/>
      <c r="AW35" s="976"/>
      <c r="AX35" s="976"/>
      <c r="AY35" s="976"/>
      <c r="AZ35" s="976"/>
      <c r="BA35" s="976"/>
      <c r="BB35" s="976"/>
      <c r="BC35" s="976"/>
      <c r="BD35" s="851"/>
      <c r="BE35" s="851"/>
      <c r="BF35" s="851"/>
      <c r="BG35" s="851"/>
      <c r="BH35" s="851"/>
      <c r="BI35" s="851"/>
      <c r="BJ35" s="977"/>
      <c r="BK35" s="978"/>
      <c r="BL35" s="978"/>
      <c r="BM35" s="979"/>
      <c r="BN35" s="960"/>
      <c r="BO35" s="960"/>
      <c r="BP35" s="960"/>
      <c r="BQ35" s="960"/>
      <c r="BR35" s="326"/>
      <c r="BS35" s="326"/>
    </row>
    <row r="36" spans="3:84" ht="20.25" customHeight="1" thickBot="1" x14ac:dyDescent="0.25">
      <c r="C36" s="961" t="s">
        <v>100</v>
      </c>
      <c r="D36" s="962"/>
      <c r="E36" s="962"/>
      <c r="F36" s="962"/>
      <c r="G36" s="962"/>
      <c r="H36" s="962"/>
      <c r="I36" s="962"/>
      <c r="J36" s="963"/>
      <c r="K36" s="964"/>
      <c r="L36" s="964"/>
      <c r="M36" s="965"/>
      <c r="N36" s="966"/>
      <c r="O36" s="967"/>
      <c r="P36" s="967"/>
      <c r="Q36" s="968"/>
      <c r="R36" s="969"/>
      <c r="S36" s="970"/>
      <c r="T36" s="971"/>
      <c r="U36" s="972"/>
      <c r="V36" s="973"/>
      <c r="W36" s="966"/>
      <c r="X36" s="972"/>
      <c r="Y36" s="973"/>
      <c r="Z36" s="973"/>
      <c r="AA36" s="974"/>
      <c r="AB36" s="975"/>
      <c r="AC36" s="958"/>
      <c r="AD36" s="958"/>
      <c r="AE36" s="958"/>
      <c r="AF36" s="958"/>
      <c r="AG36" s="958"/>
      <c r="AH36" s="958"/>
      <c r="AI36" s="958"/>
      <c r="AJ36" s="958"/>
      <c r="AK36" s="958"/>
      <c r="AL36" s="958"/>
      <c r="AM36" s="958"/>
      <c r="AN36" s="958"/>
      <c r="AO36" s="958"/>
      <c r="AP36" s="958"/>
      <c r="AQ36" s="958"/>
      <c r="AR36" s="958"/>
      <c r="AS36" s="958"/>
      <c r="AT36" s="958"/>
      <c r="AU36" s="958"/>
      <c r="AV36" s="958"/>
      <c r="AW36" s="958"/>
      <c r="AX36" s="958"/>
      <c r="AY36" s="958"/>
      <c r="AZ36" s="958"/>
      <c r="BA36" s="958"/>
      <c r="BB36" s="958"/>
      <c r="BC36" s="958"/>
      <c r="BD36" s="958"/>
      <c r="BE36" s="958"/>
      <c r="BF36" s="958"/>
      <c r="BG36" s="958"/>
      <c r="BH36" s="958"/>
      <c r="BI36" s="959"/>
      <c r="BJ36" s="982"/>
      <c r="BK36" s="982"/>
      <c r="BL36" s="982"/>
      <c r="BM36" s="982"/>
      <c r="BN36" s="983"/>
      <c r="BO36" s="983"/>
      <c r="BP36" s="983"/>
      <c r="BQ36" s="984"/>
      <c r="BR36" s="326"/>
      <c r="BS36" s="326"/>
    </row>
    <row r="37" spans="3:84" s="78" customFormat="1" ht="9.5" x14ac:dyDescent="0.2">
      <c r="C37" s="78" t="s">
        <v>101</v>
      </c>
    </row>
    <row r="38" spans="3:84" s="79" customFormat="1" ht="12" customHeight="1" x14ac:dyDescent="0.2">
      <c r="C38" s="90" t="s">
        <v>344</v>
      </c>
      <c r="G38" s="348"/>
      <c r="H38" s="348"/>
      <c r="I38" s="348"/>
      <c r="J38" s="348"/>
      <c r="K38" s="348"/>
    </row>
    <row r="39" spans="3:84" s="78" customFormat="1" ht="9.5" x14ac:dyDescent="0.2">
      <c r="C39" s="78" t="s">
        <v>345</v>
      </c>
    </row>
    <row r="40" spans="3:84" s="78" customFormat="1" x14ac:dyDescent="0.2">
      <c r="C40" s="78" t="s">
        <v>346</v>
      </c>
      <c r="Z40" s="285"/>
      <c r="AA40" s="285"/>
      <c r="AB40" s="285"/>
      <c r="AC40" s="285"/>
      <c r="AD40" s="285"/>
      <c r="AE40" s="285"/>
      <c r="AF40" s="285"/>
      <c r="AG40" s="285"/>
      <c r="AH40" s="285"/>
    </row>
    <row r="41" spans="3:84" x14ac:dyDescent="0.2">
      <c r="D41" s="83"/>
      <c r="Z41" s="78"/>
      <c r="AA41" s="78"/>
      <c r="AB41" s="78"/>
      <c r="AC41" s="78"/>
      <c r="AD41" s="78"/>
      <c r="AE41" s="78"/>
      <c r="AF41" s="78"/>
      <c r="AG41" s="78"/>
      <c r="AH41" s="78"/>
    </row>
    <row r="42" spans="3:84" ht="13.5" thickBot="1" x14ac:dyDescent="0.25">
      <c r="D42" s="77" t="s">
        <v>212</v>
      </c>
    </row>
    <row r="43" spans="3:84" ht="18.75" customHeight="1" x14ac:dyDescent="0.2">
      <c r="C43" s="795"/>
      <c r="D43" s="796"/>
      <c r="E43" s="801" t="s">
        <v>333</v>
      </c>
      <c r="F43" s="802"/>
      <c r="G43" s="802"/>
      <c r="H43" s="802"/>
      <c r="I43" s="802"/>
      <c r="J43" s="802"/>
      <c r="K43" s="802"/>
      <c r="L43" s="803"/>
      <c r="M43" s="804" t="s">
        <v>257</v>
      </c>
      <c r="N43" s="802"/>
      <c r="O43" s="802"/>
      <c r="P43" s="802"/>
      <c r="Q43" s="802"/>
      <c r="R43" s="802"/>
      <c r="S43" s="802"/>
      <c r="T43" s="805"/>
      <c r="BW43" s="326"/>
      <c r="BX43" s="326"/>
      <c r="BY43" s="326"/>
      <c r="BZ43" s="326"/>
      <c r="CA43" s="326"/>
      <c r="CB43" s="326"/>
      <c r="CC43" s="326"/>
      <c r="CD43" s="326"/>
      <c r="CE43" s="326"/>
      <c r="CF43" s="326"/>
    </row>
    <row r="44" spans="3:84" ht="18.75" customHeight="1" x14ac:dyDescent="0.2">
      <c r="C44" s="797"/>
      <c r="D44" s="798"/>
      <c r="E44" s="806" t="s">
        <v>258</v>
      </c>
      <c r="F44" s="807"/>
      <c r="G44" s="807"/>
      <c r="H44" s="808"/>
      <c r="I44" s="809" t="s">
        <v>334</v>
      </c>
      <c r="J44" s="807"/>
      <c r="K44" s="807"/>
      <c r="L44" s="808"/>
      <c r="M44" s="806" t="s">
        <v>260</v>
      </c>
      <c r="N44" s="807"/>
      <c r="O44" s="807"/>
      <c r="P44" s="808"/>
      <c r="Q44" s="810" t="s">
        <v>261</v>
      </c>
      <c r="R44" s="811"/>
      <c r="S44" s="811"/>
      <c r="T44" s="812"/>
      <c r="BW44" s="326"/>
      <c r="BX44" s="326"/>
      <c r="BY44" s="326"/>
      <c r="BZ44" s="326"/>
      <c r="CA44" s="326"/>
      <c r="CB44" s="326"/>
      <c r="CC44" s="326"/>
      <c r="CD44" s="326"/>
      <c r="CE44" s="326"/>
      <c r="CF44" s="326"/>
    </row>
    <row r="45" spans="3:84" ht="18.75" customHeight="1" x14ac:dyDescent="0.2">
      <c r="C45" s="799"/>
      <c r="D45" s="800"/>
      <c r="E45" s="813" t="s">
        <v>2</v>
      </c>
      <c r="F45" s="814"/>
      <c r="G45" s="814"/>
      <c r="H45" s="815"/>
      <c r="I45" s="816" t="s">
        <v>3</v>
      </c>
      <c r="J45" s="814"/>
      <c r="K45" s="814"/>
      <c r="L45" s="815"/>
      <c r="M45" s="813" t="s">
        <v>4</v>
      </c>
      <c r="N45" s="814"/>
      <c r="O45" s="814"/>
      <c r="P45" s="815"/>
      <c r="Q45" s="785" t="s">
        <v>7</v>
      </c>
      <c r="R45" s="786"/>
      <c r="S45" s="786"/>
      <c r="T45" s="787"/>
      <c r="BW45" s="326"/>
      <c r="BX45" s="326"/>
      <c r="BY45" s="326"/>
      <c r="BZ45" s="326"/>
      <c r="CA45" s="326"/>
      <c r="CB45" s="326"/>
      <c r="CC45" s="326"/>
      <c r="CD45" s="326"/>
      <c r="CE45" s="326"/>
      <c r="CF45" s="326"/>
    </row>
    <row r="46" spans="3:84" ht="18.75" customHeight="1" x14ac:dyDescent="0.2">
      <c r="C46" s="788"/>
      <c r="D46" s="789"/>
      <c r="E46" s="985" t="s">
        <v>48</v>
      </c>
      <c r="F46" s="986"/>
      <c r="G46" s="986"/>
      <c r="H46" s="987"/>
      <c r="I46" s="988" t="s">
        <v>48</v>
      </c>
      <c r="J46" s="986"/>
      <c r="K46" s="986"/>
      <c r="L46" s="987"/>
      <c r="M46" s="985" t="s">
        <v>48</v>
      </c>
      <c r="N46" s="986"/>
      <c r="O46" s="986"/>
      <c r="P46" s="987"/>
      <c r="Q46" s="988" t="s">
        <v>48</v>
      </c>
      <c r="R46" s="986"/>
      <c r="S46" s="986"/>
      <c r="T46" s="989"/>
      <c r="BW46" s="326"/>
      <c r="BX46" s="326"/>
      <c r="BY46" s="326"/>
      <c r="BZ46" s="326"/>
      <c r="CA46" s="326"/>
      <c r="CB46" s="326"/>
      <c r="CC46" s="326"/>
      <c r="CD46" s="326"/>
      <c r="CE46" s="326"/>
      <c r="CF46" s="326"/>
    </row>
    <row r="47" spans="3:84" ht="18.75" customHeight="1" x14ac:dyDescent="0.2">
      <c r="C47" s="817" t="s">
        <v>262</v>
      </c>
      <c r="D47" s="818"/>
      <c r="E47" s="813"/>
      <c r="F47" s="814"/>
      <c r="G47" s="814"/>
      <c r="H47" s="815"/>
      <c r="I47" s="816"/>
      <c r="J47" s="814"/>
      <c r="K47" s="814"/>
      <c r="L47" s="815"/>
      <c r="M47" s="813">
        <f>COUNTIF(N$26:Q$35,C47)</f>
        <v>0</v>
      </c>
      <c r="N47" s="814"/>
      <c r="O47" s="814"/>
      <c r="P47" s="815"/>
      <c r="Q47" s="819"/>
      <c r="R47" s="820"/>
      <c r="S47" s="820"/>
      <c r="T47" s="821"/>
      <c r="BW47" s="326"/>
      <c r="BX47" s="326"/>
      <c r="BY47" s="326"/>
      <c r="BZ47" s="326"/>
      <c r="CA47" s="326"/>
      <c r="CB47" s="326"/>
      <c r="CC47" s="326"/>
      <c r="CD47" s="326"/>
      <c r="CE47" s="326"/>
      <c r="CF47" s="326"/>
    </row>
    <row r="48" spans="3:84" ht="18.75" customHeight="1" x14ac:dyDescent="0.2">
      <c r="C48" s="822" t="s">
        <v>264</v>
      </c>
      <c r="D48" s="823"/>
      <c r="E48" s="824"/>
      <c r="F48" s="825"/>
      <c r="G48" s="825"/>
      <c r="H48" s="826"/>
      <c r="I48" s="827"/>
      <c r="J48" s="825"/>
      <c r="K48" s="825"/>
      <c r="L48" s="826"/>
      <c r="M48" s="824">
        <f>COUNTIF(N$26:Q$35,C48)</f>
        <v>0</v>
      </c>
      <c r="N48" s="825"/>
      <c r="O48" s="825"/>
      <c r="P48" s="826"/>
      <c r="Q48" s="828"/>
      <c r="R48" s="829"/>
      <c r="S48" s="829"/>
      <c r="T48" s="830"/>
      <c r="BW48" s="326"/>
      <c r="BX48" s="326"/>
      <c r="BY48" s="326"/>
      <c r="BZ48" s="326"/>
      <c r="CA48" s="326"/>
      <c r="CB48" s="326"/>
      <c r="CC48" s="326"/>
      <c r="CD48" s="326"/>
      <c r="CE48" s="326"/>
      <c r="CF48" s="326"/>
    </row>
    <row r="49" spans="3:84" ht="18.75" customHeight="1" thickBot="1" x14ac:dyDescent="0.25">
      <c r="C49" s="855" t="s">
        <v>335</v>
      </c>
      <c r="D49" s="856"/>
      <c r="E49" s="857"/>
      <c r="F49" s="858"/>
      <c r="G49" s="858"/>
      <c r="H49" s="859"/>
      <c r="I49" s="860"/>
      <c r="J49" s="858"/>
      <c r="K49" s="858"/>
      <c r="L49" s="859"/>
      <c r="M49" s="857">
        <f>COUNTIF(N$26:Q$35,C49)</f>
        <v>0</v>
      </c>
      <c r="N49" s="858"/>
      <c r="O49" s="858"/>
      <c r="P49" s="859"/>
      <c r="Q49" s="861"/>
      <c r="R49" s="862"/>
      <c r="S49" s="862"/>
      <c r="T49" s="863"/>
      <c r="BW49" s="326"/>
      <c r="BX49" s="326"/>
      <c r="BY49" s="326"/>
      <c r="BZ49" s="326"/>
      <c r="CA49" s="326"/>
      <c r="CB49" s="326"/>
      <c r="CC49" s="326"/>
      <c r="CD49" s="326"/>
      <c r="CE49" s="326"/>
      <c r="CF49" s="326"/>
    </row>
    <row r="50" spans="3:84" ht="18.75" customHeight="1" thickTop="1" thickBot="1" x14ac:dyDescent="0.25">
      <c r="C50" s="864" t="s">
        <v>5</v>
      </c>
      <c r="D50" s="865"/>
      <c r="E50" s="866">
        <f>SUM(E47:H49)</f>
        <v>0</v>
      </c>
      <c r="F50" s="867"/>
      <c r="G50" s="867"/>
      <c r="H50" s="868"/>
      <c r="I50" s="869">
        <f>SUM(I47:L49)</f>
        <v>0</v>
      </c>
      <c r="J50" s="867"/>
      <c r="K50" s="867"/>
      <c r="L50" s="868"/>
      <c r="M50" s="866">
        <f>SUM(M47:P49)</f>
        <v>0</v>
      </c>
      <c r="N50" s="867"/>
      <c r="O50" s="867"/>
      <c r="P50" s="868"/>
      <c r="Q50" s="869">
        <f t="shared" ref="Q50" si="1">SUM(Q47:T49)</f>
        <v>0</v>
      </c>
      <c r="R50" s="867"/>
      <c r="S50" s="867"/>
      <c r="T50" s="870"/>
      <c r="BW50" s="326"/>
      <c r="BX50" s="326"/>
      <c r="BY50" s="326"/>
      <c r="BZ50" s="326"/>
      <c r="CA50" s="326"/>
      <c r="CB50" s="326"/>
      <c r="CC50" s="326"/>
      <c r="CD50" s="326"/>
      <c r="CE50" s="326"/>
      <c r="CF50" s="326"/>
    </row>
    <row r="51" spans="3:84" ht="12" customHeight="1" x14ac:dyDescent="0.2">
      <c r="C51" s="78" t="s">
        <v>336</v>
      </c>
      <c r="BW51" s="326"/>
      <c r="BX51" s="326"/>
      <c r="BY51" s="326"/>
      <c r="BZ51" s="326"/>
      <c r="CA51" s="326"/>
      <c r="CB51" s="326"/>
      <c r="CC51" s="326"/>
      <c r="CD51" s="326"/>
      <c r="CE51" s="326"/>
      <c r="CF51" s="326"/>
    </row>
    <row r="52" spans="3:84" ht="12" customHeight="1" x14ac:dyDescent="0.2">
      <c r="C52" s="78" t="s">
        <v>337</v>
      </c>
      <c r="BW52" s="326"/>
      <c r="BX52" s="326"/>
      <c r="BY52" s="326"/>
      <c r="BZ52" s="326"/>
      <c r="CA52" s="326"/>
      <c r="CB52" s="326"/>
      <c r="CC52" s="326"/>
      <c r="CD52" s="326"/>
      <c r="CE52" s="326"/>
      <c r="CF52" s="326"/>
    </row>
    <row r="53" spans="3:84" ht="12" customHeight="1" x14ac:dyDescent="0.2">
      <c r="BW53" s="326"/>
      <c r="BX53" s="326"/>
      <c r="BY53" s="326"/>
      <c r="BZ53" s="326"/>
      <c r="CA53" s="326"/>
      <c r="CB53" s="326"/>
      <c r="CC53" s="326"/>
      <c r="CD53" s="326"/>
      <c r="CE53" s="326"/>
      <c r="CF53" s="326"/>
    </row>
    <row r="54" spans="3:84" ht="15" customHeight="1" x14ac:dyDescent="0.2">
      <c r="C54" s="831" t="s">
        <v>79</v>
      </c>
      <c r="D54" s="832"/>
      <c r="E54" s="832"/>
      <c r="F54" s="832"/>
      <c r="G54" s="832"/>
      <c r="H54" s="832"/>
      <c r="I54" s="832"/>
      <c r="J54" s="835" t="s">
        <v>338</v>
      </c>
      <c r="K54" s="836"/>
      <c r="L54" s="836"/>
      <c r="M54" s="837"/>
      <c r="N54" s="841" t="s">
        <v>80</v>
      </c>
      <c r="O54" s="841"/>
      <c r="P54" s="841"/>
      <c r="Q54" s="842"/>
      <c r="R54" s="845" t="s">
        <v>81</v>
      </c>
      <c r="S54" s="846"/>
      <c r="T54" s="846"/>
      <c r="U54" s="846"/>
      <c r="V54" s="846"/>
      <c r="W54" s="846"/>
      <c r="X54" s="846"/>
      <c r="Y54" s="846"/>
      <c r="Z54" s="847"/>
      <c r="AA54" s="1002" t="s">
        <v>82</v>
      </c>
      <c r="AB54" s="849"/>
      <c r="AC54" s="852" t="s">
        <v>83</v>
      </c>
      <c r="AD54" s="852"/>
      <c r="AE54" s="852"/>
      <c r="AF54" s="852"/>
      <c r="AG54" s="852"/>
      <c r="AH54" s="852"/>
      <c r="AI54" s="852"/>
      <c r="AJ54" s="852"/>
      <c r="AK54" s="852"/>
      <c r="AL54" s="852"/>
      <c r="AM54" s="852"/>
      <c r="AN54" s="852"/>
      <c r="AO54" s="852"/>
      <c r="AP54" s="852"/>
      <c r="AQ54" s="852"/>
      <c r="AR54" s="852"/>
      <c r="AS54" s="852"/>
      <c r="AT54" s="852"/>
      <c r="AU54" s="1004" t="s">
        <v>211</v>
      </c>
      <c r="AV54" s="1005"/>
      <c r="AW54" s="1005"/>
      <c r="AX54" s="1005"/>
      <c r="AY54" s="1005"/>
      <c r="AZ54" s="1005"/>
      <c r="BA54" s="1005"/>
      <c r="BB54" s="1005"/>
      <c r="BC54" s="1005"/>
      <c r="BD54" s="1005"/>
      <c r="BE54" s="1005"/>
      <c r="BF54" s="1005"/>
      <c r="BG54" s="1005"/>
      <c r="BH54" s="1005"/>
      <c r="BI54" s="1005"/>
      <c r="BJ54" s="1005"/>
      <c r="BK54" s="1005"/>
      <c r="BL54" s="1005"/>
      <c r="BM54" s="1005"/>
      <c r="BN54" s="1006"/>
      <c r="BO54" s="630" t="s">
        <v>14</v>
      </c>
      <c r="BP54" s="872"/>
      <c r="BQ54" s="872"/>
      <c r="BR54" s="645"/>
      <c r="BS54" s="630" t="s">
        <v>127</v>
      </c>
      <c r="BT54" s="872"/>
      <c r="BU54" s="872"/>
      <c r="BV54" s="645"/>
    </row>
    <row r="55" spans="3:84" ht="11.25" customHeight="1" x14ac:dyDescent="0.2">
      <c r="C55" s="833"/>
      <c r="D55" s="834"/>
      <c r="E55" s="834"/>
      <c r="F55" s="834"/>
      <c r="G55" s="834"/>
      <c r="H55" s="834"/>
      <c r="I55" s="834"/>
      <c r="J55" s="838"/>
      <c r="K55" s="839"/>
      <c r="L55" s="839"/>
      <c r="M55" s="840"/>
      <c r="N55" s="843"/>
      <c r="O55" s="843"/>
      <c r="P55" s="843"/>
      <c r="Q55" s="844"/>
      <c r="R55" s="874" t="s">
        <v>84</v>
      </c>
      <c r="S55" s="875"/>
      <c r="T55" s="876"/>
      <c r="U55" s="880" t="s">
        <v>85</v>
      </c>
      <c r="V55" s="881"/>
      <c r="W55" s="881"/>
      <c r="X55" s="881"/>
      <c r="Y55" s="881"/>
      <c r="Z55" s="882"/>
      <c r="AA55" s="1002"/>
      <c r="AB55" s="849"/>
      <c r="AC55" s="852"/>
      <c r="AD55" s="852"/>
      <c r="AE55" s="852"/>
      <c r="AF55" s="852"/>
      <c r="AG55" s="852"/>
      <c r="AH55" s="852"/>
      <c r="AI55" s="852"/>
      <c r="AJ55" s="852"/>
      <c r="AK55" s="852"/>
      <c r="AL55" s="852"/>
      <c r="AM55" s="852"/>
      <c r="AN55" s="852"/>
      <c r="AO55" s="852"/>
      <c r="AP55" s="852"/>
      <c r="AQ55" s="852"/>
      <c r="AR55" s="852"/>
      <c r="AS55" s="852"/>
      <c r="AT55" s="852"/>
      <c r="AU55" s="1007"/>
      <c r="AV55" s="1008"/>
      <c r="AW55" s="1008"/>
      <c r="AX55" s="1008"/>
      <c r="AY55" s="1008"/>
      <c r="AZ55" s="1008"/>
      <c r="BA55" s="1008"/>
      <c r="BB55" s="1008"/>
      <c r="BC55" s="1008"/>
      <c r="BD55" s="1008"/>
      <c r="BE55" s="1008"/>
      <c r="BF55" s="1008"/>
      <c r="BG55" s="1008"/>
      <c r="BH55" s="1008"/>
      <c r="BI55" s="1008"/>
      <c r="BJ55" s="1008"/>
      <c r="BK55" s="1008"/>
      <c r="BL55" s="1008"/>
      <c r="BM55" s="1008"/>
      <c r="BN55" s="1009"/>
      <c r="BO55" s="631"/>
      <c r="BP55" s="873"/>
      <c r="BQ55" s="873"/>
      <c r="BR55" s="646"/>
      <c r="BS55" s="631"/>
      <c r="BT55" s="873"/>
      <c r="BU55" s="873"/>
      <c r="BV55" s="646"/>
    </row>
    <row r="56" spans="3:84" ht="13.5" customHeight="1" x14ac:dyDescent="0.2">
      <c r="C56" s="833"/>
      <c r="D56" s="834"/>
      <c r="E56" s="834"/>
      <c r="F56" s="834"/>
      <c r="G56" s="834"/>
      <c r="H56" s="834"/>
      <c r="I56" s="834"/>
      <c r="J56" s="838"/>
      <c r="K56" s="839"/>
      <c r="L56" s="839"/>
      <c r="M56" s="840"/>
      <c r="N56" s="843"/>
      <c r="O56" s="843"/>
      <c r="P56" s="843"/>
      <c r="Q56" s="844"/>
      <c r="R56" s="877"/>
      <c r="S56" s="878"/>
      <c r="T56" s="879"/>
      <c r="U56" s="883"/>
      <c r="V56" s="884"/>
      <c r="W56" s="884"/>
      <c r="X56" s="884"/>
      <c r="Y56" s="884"/>
      <c r="Z56" s="885"/>
      <c r="AA56" s="1002"/>
      <c r="AB56" s="849"/>
      <c r="AC56" s="886" t="s">
        <v>86</v>
      </c>
      <c r="AD56" s="887"/>
      <c r="AE56" s="888" t="s">
        <v>87</v>
      </c>
      <c r="AF56" s="889"/>
      <c r="AG56" s="893"/>
      <c r="AH56" s="893"/>
      <c r="AI56" s="893"/>
      <c r="AJ56" s="893"/>
      <c r="AK56" s="894"/>
      <c r="AL56" s="895" t="s">
        <v>88</v>
      </c>
      <c r="AM56" s="895"/>
      <c r="AN56" s="896" t="s">
        <v>89</v>
      </c>
      <c r="AO56" s="897"/>
      <c r="AP56" s="853"/>
      <c r="AQ56" s="853"/>
      <c r="AR56" s="853"/>
      <c r="AS56" s="853"/>
      <c r="AT56" s="854"/>
      <c r="AU56" s="990" t="s">
        <v>103</v>
      </c>
      <c r="AV56" s="990"/>
      <c r="AW56" s="990"/>
      <c r="AX56" s="1000" t="s">
        <v>104</v>
      </c>
      <c r="AY56" s="1000"/>
      <c r="AZ56" s="1000"/>
      <c r="BA56" s="990" t="s">
        <v>105</v>
      </c>
      <c r="BB56" s="990"/>
      <c r="BC56" s="990"/>
      <c r="BD56" s="990" t="s">
        <v>106</v>
      </c>
      <c r="BE56" s="990"/>
      <c r="BF56" s="990"/>
      <c r="BG56" s="992" t="s">
        <v>107</v>
      </c>
      <c r="BH56" s="992"/>
      <c r="BI56" s="992"/>
      <c r="BJ56" s="994" t="s">
        <v>108</v>
      </c>
      <c r="BK56" s="995"/>
      <c r="BL56" s="995"/>
      <c r="BM56" s="995"/>
      <c r="BN56" s="996"/>
      <c r="BO56" s="631"/>
      <c r="BP56" s="873"/>
      <c r="BQ56" s="873"/>
      <c r="BR56" s="646"/>
      <c r="BS56" s="631"/>
      <c r="BT56" s="873"/>
      <c r="BU56" s="873"/>
      <c r="BV56" s="646"/>
    </row>
    <row r="57" spans="3:84" ht="13.5" customHeight="1" x14ac:dyDescent="0.2">
      <c r="C57" s="833"/>
      <c r="D57" s="834"/>
      <c r="E57" s="834"/>
      <c r="F57" s="834"/>
      <c r="G57" s="834"/>
      <c r="H57" s="834"/>
      <c r="I57" s="834"/>
      <c r="J57" s="838"/>
      <c r="K57" s="839"/>
      <c r="L57" s="839"/>
      <c r="M57" s="840"/>
      <c r="N57" s="843"/>
      <c r="O57" s="843"/>
      <c r="P57" s="843"/>
      <c r="Q57" s="844"/>
      <c r="R57" s="877"/>
      <c r="S57" s="878"/>
      <c r="T57" s="879"/>
      <c r="U57" s="907" t="s">
        <v>95</v>
      </c>
      <c r="V57" s="875"/>
      <c r="W57" s="876"/>
      <c r="X57" s="907" t="s">
        <v>96</v>
      </c>
      <c r="Y57" s="875"/>
      <c r="Z57" s="909"/>
      <c r="AA57" s="1002"/>
      <c r="AB57" s="849"/>
      <c r="AC57" s="886"/>
      <c r="AD57" s="887"/>
      <c r="AE57" s="890"/>
      <c r="AF57" s="891"/>
      <c r="AG57" s="911" t="s">
        <v>97</v>
      </c>
      <c r="AH57" s="841"/>
      <c r="AI57" s="841"/>
      <c r="AJ57" s="841"/>
      <c r="AK57" s="912"/>
      <c r="AL57" s="892"/>
      <c r="AM57" s="892"/>
      <c r="AN57" s="898"/>
      <c r="AO57" s="899"/>
      <c r="AP57" s="911" t="s">
        <v>98</v>
      </c>
      <c r="AQ57" s="841"/>
      <c r="AR57" s="841"/>
      <c r="AS57" s="841"/>
      <c r="AT57" s="912"/>
      <c r="AU57" s="990"/>
      <c r="AV57" s="990"/>
      <c r="AW57" s="990"/>
      <c r="AX57" s="1000"/>
      <c r="AY57" s="1000"/>
      <c r="AZ57" s="1000"/>
      <c r="BA57" s="990"/>
      <c r="BB57" s="990"/>
      <c r="BC57" s="990"/>
      <c r="BD57" s="990"/>
      <c r="BE57" s="990"/>
      <c r="BF57" s="990"/>
      <c r="BG57" s="992"/>
      <c r="BH57" s="992"/>
      <c r="BI57" s="992"/>
      <c r="BJ57" s="997"/>
      <c r="BK57" s="998"/>
      <c r="BL57" s="998"/>
      <c r="BM57" s="998"/>
      <c r="BN57" s="999"/>
      <c r="BO57" s="631"/>
      <c r="BP57" s="873"/>
      <c r="BQ57" s="873"/>
      <c r="BR57" s="646"/>
      <c r="BS57" s="631"/>
      <c r="BT57" s="873"/>
      <c r="BU57" s="873"/>
      <c r="BV57" s="646"/>
    </row>
    <row r="58" spans="3:84" ht="13.5" customHeight="1" x14ac:dyDescent="0.2">
      <c r="C58" s="833"/>
      <c r="D58" s="834"/>
      <c r="E58" s="834"/>
      <c r="F58" s="834"/>
      <c r="G58" s="834"/>
      <c r="H58" s="834"/>
      <c r="I58" s="834"/>
      <c r="J58" s="838"/>
      <c r="K58" s="839"/>
      <c r="L58" s="839"/>
      <c r="M58" s="840"/>
      <c r="N58" s="843"/>
      <c r="O58" s="843"/>
      <c r="P58" s="843"/>
      <c r="Q58" s="844"/>
      <c r="R58" s="877"/>
      <c r="S58" s="878"/>
      <c r="T58" s="879"/>
      <c r="U58" s="908"/>
      <c r="V58" s="878"/>
      <c r="W58" s="879"/>
      <c r="X58" s="908"/>
      <c r="Y58" s="878"/>
      <c r="Z58" s="910"/>
      <c r="AA58" s="1003"/>
      <c r="AB58" s="851"/>
      <c r="AC58" s="886"/>
      <c r="AD58" s="887"/>
      <c r="AE58" s="892"/>
      <c r="AF58" s="891"/>
      <c r="AG58" s="913"/>
      <c r="AH58" s="843"/>
      <c r="AI58" s="843"/>
      <c r="AJ58" s="843"/>
      <c r="AK58" s="914"/>
      <c r="AL58" s="892"/>
      <c r="AM58" s="892"/>
      <c r="AN58" s="898"/>
      <c r="AO58" s="899"/>
      <c r="AP58" s="913"/>
      <c r="AQ58" s="843"/>
      <c r="AR58" s="843"/>
      <c r="AS58" s="843"/>
      <c r="AT58" s="914"/>
      <c r="AU58" s="991"/>
      <c r="AV58" s="991"/>
      <c r="AW58" s="991"/>
      <c r="AX58" s="1001"/>
      <c r="AY58" s="1001"/>
      <c r="AZ58" s="1001"/>
      <c r="BA58" s="991"/>
      <c r="BB58" s="991"/>
      <c r="BC58" s="991"/>
      <c r="BD58" s="991"/>
      <c r="BE58" s="991"/>
      <c r="BF58" s="991"/>
      <c r="BG58" s="993"/>
      <c r="BH58" s="993"/>
      <c r="BI58" s="993"/>
      <c r="BJ58" s="997"/>
      <c r="BK58" s="998"/>
      <c r="BL58" s="998"/>
      <c r="BM58" s="998"/>
      <c r="BN58" s="999"/>
      <c r="BO58" s="631"/>
      <c r="BP58" s="873"/>
      <c r="BQ58" s="873"/>
      <c r="BR58" s="646"/>
      <c r="BS58" s="631"/>
      <c r="BT58" s="873"/>
      <c r="BU58" s="873"/>
      <c r="BV58" s="646"/>
    </row>
    <row r="59" spans="3:84" ht="13.5" customHeight="1" x14ac:dyDescent="0.2">
      <c r="C59" s="942" t="s">
        <v>8</v>
      </c>
      <c r="D59" s="943"/>
      <c r="E59" s="943"/>
      <c r="F59" s="943"/>
      <c r="G59" s="943"/>
      <c r="H59" s="943"/>
      <c r="I59" s="943"/>
      <c r="J59" s="944" t="s">
        <v>9</v>
      </c>
      <c r="K59" s="945"/>
      <c r="L59" s="945"/>
      <c r="M59" s="946"/>
      <c r="N59" s="900" t="s">
        <v>149</v>
      </c>
      <c r="O59" s="900"/>
      <c r="P59" s="900"/>
      <c r="Q59" s="901"/>
      <c r="R59" s="902" t="s">
        <v>148</v>
      </c>
      <c r="S59" s="903"/>
      <c r="T59" s="904"/>
      <c r="U59" s="905" t="s">
        <v>147</v>
      </c>
      <c r="V59" s="903"/>
      <c r="W59" s="904"/>
      <c r="X59" s="905" t="s">
        <v>146</v>
      </c>
      <c r="Y59" s="903"/>
      <c r="Z59" s="906"/>
      <c r="AA59" s="941" t="s">
        <v>145</v>
      </c>
      <c r="AB59" s="940"/>
      <c r="AC59" s="936" t="s">
        <v>144</v>
      </c>
      <c r="AD59" s="938"/>
      <c r="AE59" s="936" t="s">
        <v>143</v>
      </c>
      <c r="AF59" s="938"/>
      <c r="AG59" s="936" t="s">
        <v>142</v>
      </c>
      <c r="AH59" s="937"/>
      <c r="AI59" s="937"/>
      <c r="AJ59" s="937"/>
      <c r="AK59" s="938"/>
      <c r="AL59" s="936" t="s">
        <v>141</v>
      </c>
      <c r="AM59" s="938"/>
      <c r="AN59" s="936" t="s">
        <v>140</v>
      </c>
      <c r="AO59" s="938"/>
      <c r="AP59" s="936" t="s">
        <v>139</v>
      </c>
      <c r="AQ59" s="937"/>
      <c r="AR59" s="937"/>
      <c r="AS59" s="937"/>
      <c r="AT59" s="938"/>
      <c r="AU59" s="939" t="s">
        <v>210</v>
      </c>
      <c r="AV59" s="900"/>
      <c r="AW59" s="940"/>
      <c r="AX59" s="939" t="s">
        <v>209</v>
      </c>
      <c r="AY59" s="900"/>
      <c r="AZ59" s="940"/>
      <c r="BA59" s="936" t="s">
        <v>208</v>
      </c>
      <c r="BB59" s="937"/>
      <c r="BC59" s="938"/>
      <c r="BD59" s="939" t="s">
        <v>339</v>
      </c>
      <c r="BE59" s="900"/>
      <c r="BF59" s="940"/>
      <c r="BG59" s="939" t="s">
        <v>340</v>
      </c>
      <c r="BH59" s="900"/>
      <c r="BI59" s="940"/>
      <c r="BJ59" s="939" t="s">
        <v>341</v>
      </c>
      <c r="BK59" s="900"/>
      <c r="BL59" s="900"/>
      <c r="BM59" s="900"/>
      <c r="BN59" s="940"/>
      <c r="BO59" s="1010" t="s">
        <v>342</v>
      </c>
      <c r="BP59" s="1011"/>
      <c r="BQ59" s="1011"/>
      <c r="BR59" s="1012"/>
      <c r="BS59" s="1010" t="s">
        <v>347</v>
      </c>
      <c r="BT59" s="1011"/>
      <c r="BU59" s="1011"/>
      <c r="BV59" s="1012"/>
    </row>
    <row r="60" spans="3:84" s="78" customFormat="1" ht="11.25" customHeight="1" x14ac:dyDescent="0.2">
      <c r="C60" s="85"/>
      <c r="J60" s="1013"/>
      <c r="K60" s="1014"/>
      <c r="L60" s="1014"/>
      <c r="M60" s="1015"/>
      <c r="N60" s="209"/>
      <c r="O60" s="209"/>
      <c r="P60" s="209"/>
      <c r="Q60" s="86" t="s">
        <v>52</v>
      </c>
      <c r="R60" s="205"/>
      <c r="S60" s="205"/>
      <c r="T60" s="205"/>
      <c r="U60" s="208"/>
      <c r="V60" s="207"/>
      <c r="W60" s="206"/>
      <c r="X60" s="205"/>
      <c r="Y60" s="205"/>
      <c r="Z60" s="205"/>
      <c r="AA60" s="87"/>
      <c r="AB60" s="383" t="s">
        <v>39</v>
      </c>
      <c r="AC60" s="921" t="s">
        <v>348</v>
      </c>
      <c r="AD60" s="922"/>
      <c r="AE60" s="922"/>
      <c r="AF60" s="922"/>
      <c r="AG60" s="922"/>
      <c r="AH60" s="922"/>
      <c r="AI60" s="922"/>
      <c r="AJ60" s="922"/>
      <c r="AK60" s="922"/>
      <c r="AL60" s="922"/>
      <c r="AM60" s="922"/>
      <c r="AN60" s="922"/>
      <c r="AO60" s="922"/>
      <c r="AP60" s="922"/>
      <c r="AQ60" s="922"/>
      <c r="AR60" s="922"/>
      <c r="AS60" s="922"/>
      <c r="AT60" s="923"/>
      <c r="AU60" s="921" t="s">
        <v>109</v>
      </c>
      <c r="AV60" s="922"/>
      <c r="AW60" s="922"/>
      <c r="AX60" s="922"/>
      <c r="AY60" s="922"/>
      <c r="AZ60" s="922"/>
      <c r="BA60" s="922"/>
      <c r="BB60" s="922"/>
      <c r="BC60" s="922"/>
      <c r="BD60" s="922"/>
      <c r="BE60" s="922"/>
      <c r="BF60" s="922"/>
      <c r="BG60" s="922"/>
      <c r="BH60" s="922"/>
      <c r="BI60" s="923"/>
      <c r="BJ60" s="1016" t="s">
        <v>110</v>
      </c>
      <c r="BK60" s="1017"/>
      <c r="BL60" s="1018" t="s">
        <v>111</v>
      </c>
      <c r="BM60" s="1019"/>
      <c r="BN60" s="1020"/>
      <c r="BO60" s="579"/>
      <c r="BP60" s="580"/>
      <c r="BQ60" s="580"/>
      <c r="BR60" s="581"/>
      <c r="BS60" s="579"/>
      <c r="BT60" s="580"/>
      <c r="BU60" s="580"/>
      <c r="BV60" s="581"/>
    </row>
    <row r="61" spans="3:84" ht="16.5" customHeight="1" x14ac:dyDescent="0.2">
      <c r="C61" s="386">
        <v>1</v>
      </c>
      <c r="D61" s="924"/>
      <c r="E61" s="925"/>
      <c r="F61" s="925"/>
      <c r="G61" s="925"/>
      <c r="H61" s="925"/>
      <c r="I61" s="925"/>
      <c r="J61" s="1022"/>
      <c r="K61" s="1023"/>
      <c r="L61" s="1023"/>
      <c r="M61" s="1024"/>
      <c r="N61" s="929"/>
      <c r="O61" s="929"/>
      <c r="P61" s="929"/>
      <c r="Q61" s="930"/>
      <c r="R61" s="931"/>
      <c r="S61" s="932"/>
      <c r="T61" s="933"/>
      <c r="U61" s="377"/>
      <c r="V61" s="378" t="s">
        <v>138</v>
      </c>
      <c r="W61" s="375"/>
      <c r="X61" s="378"/>
      <c r="Y61" s="378" t="s">
        <v>138</v>
      </c>
      <c r="Z61" s="378"/>
      <c r="AA61" s="934"/>
      <c r="AB61" s="935"/>
      <c r="AC61" s="948"/>
      <c r="AD61" s="848"/>
      <c r="AE61" s="929"/>
      <c r="AF61" s="929"/>
      <c r="AG61" s="849"/>
      <c r="AH61" s="849"/>
      <c r="AI61" s="849"/>
      <c r="AJ61" s="849"/>
      <c r="AK61" s="849"/>
      <c r="AL61" s="849"/>
      <c r="AM61" s="849"/>
      <c r="AN61" s="948"/>
      <c r="AO61" s="929"/>
      <c r="AP61" s="849"/>
      <c r="AQ61" s="849"/>
      <c r="AR61" s="849"/>
      <c r="AS61" s="849"/>
      <c r="AT61" s="849"/>
      <c r="AU61" s="849"/>
      <c r="AV61" s="849"/>
      <c r="AW61" s="849"/>
      <c r="AX61" s="849"/>
      <c r="AY61" s="849"/>
      <c r="AZ61" s="849"/>
      <c r="BA61" s="849"/>
      <c r="BB61" s="849"/>
      <c r="BC61" s="849"/>
      <c r="BD61" s="849"/>
      <c r="BE61" s="849"/>
      <c r="BF61" s="849"/>
      <c r="BG61" s="849"/>
      <c r="BH61" s="849"/>
      <c r="BI61" s="948"/>
      <c r="BJ61" s="1016"/>
      <c r="BK61" s="1017"/>
      <c r="BL61" s="948"/>
      <c r="BM61" s="929"/>
      <c r="BN61" s="848"/>
      <c r="BO61" s="1021"/>
      <c r="BP61" s="1021"/>
      <c r="BQ61" s="1021"/>
      <c r="BR61" s="1021"/>
      <c r="BS61" s="1021"/>
      <c r="BT61" s="1021"/>
      <c r="BU61" s="1021"/>
      <c r="BV61" s="1021"/>
    </row>
    <row r="62" spans="3:84" ht="16.5" customHeight="1" x14ac:dyDescent="0.2">
      <c r="C62" s="386">
        <v>2</v>
      </c>
      <c r="D62" s="924"/>
      <c r="E62" s="925"/>
      <c r="F62" s="925"/>
      <c r="G62" s="925"/>
      <c r="H62" s="925"/>
      <c r="I62" s="925"/>
      <c r="J62" s="1022"/>
      <c r="K62" s="1023"/>
      <c r="L62" s="1023"/>
      <c r="M62" s="1024"/>
      <c r="N62" s="929"/>
      <c r="O62" s="929"/>
      <c r="P62" s="929"/>
      <c r="Q62" s="930"/>
      <c r="R62" s="931"/>
      <c r="S62" s="932"/>
      <c r="T62" s="933"/>
      <c r="U62" s="377"/>
      <c r="V62" s="378" t="s">
        <v>138</v>
      </c>
      <c r="W62" s="375"/>
      <c r="X62" s="378"/>
      <c r="Y62" s="378" t="s">
        <v>138</v>
      </c>
      <c r="Z62" s="378"/>
      <c r="AA62" s="934"/>
      <c r="AB62" s="935"/>
      <c r="AC62" s="948"/>
      <c r="AD62" s="848"/>
      <c r="AE62" s="929"/>
      <c r="AF62" s="929"/>
      <c r="AG62" s="849"/>
      <c r="AH62" s="849"/>
      <c r="AI62" s="849"/>
      <c r="AJ62" s="849"/>
      <c r="AK62" s="849"/>
      <c r="AL62" s="849"/>
      <c r="AM62" s="849"/>
      <c r="AN62" s="948"/>
      <c r="AO62" s="929"/>
      <c r="AP62" s="849"/>
      <c r="AQ62" s="849"/>
      <c r="AR62" s="849"/>
      <c r="AS62" s="849"/>
      <c r="AT62" s="849"/>
      <c r="AU62" s="849"/>
      <c r="AV62" s="849"/>
      <c r="AW62" s="849"/>
      <c r="AX62" s="849"/>
      <c r="AY62" s="849"/>
      <c r="AZ62" s="849"/>
      <c r="BA62" s="849"/>
      <c r="BB62" s="849"/>
      <c r="BC62" s="849"/>
      <c r="BD62" s="849"/>
      <c r="BE62" s="849"/>
      <c r="BF62" s="849"/>
      <c r="BG62" s="849"/>
      <c r="BH62" s="849"/>
      <c r="BI62" s="948"/>
      <c r="BJ62" s="1016"/>
      <c r="BK62" s="1017"/>
      <c r="BL62" s="948"/>
      <c r="BM62" s="929"/>
      <c r="BN62" s="848"/>
      <c r="BO62" s="1021"/>
      <c r="BP62" s="1021"/>
      <c r="BQ62" s="1021"/>
      <c r="BR62" s="1021"/>
      <c r="BS62" s="1021"/>
      <c r="BT62" s="1021"/>
      <c r="BU62" s="1021"/>
      <c r="BV62" s="1021"/>
    </row>
    <row r="63" spans="3:84" ht="16.5" customHeight="1" x14ac:dyDescent="0.2">
      <c r="C63" s="386">
        <v>3</v>
      </c>
      <c r="D63" s="924"/>
      <c r="E63" s="925"/>
      <c r="F63" s="925"/>
      <c r="G63" s="925"/>
      <c r="H63" s="925"/>
      <c r="I63" s="925"/>
      <c r="J63" s="1022"/>
      <c r="K63" s="1023"/>
      <c r="L63" s="1023"/>
      <c r="M63" s="1024"/>
      <c r="N63" s="929"/>
      <c r="O63" s="929"/>
      <c r="P63" s="929"/>
      <c r="Q63" s="930"/>
      <c r="R63" s="931"/>
      <c r="S63" s="932"/>
      <c r="T63" s="933"/>
      <c r="U63" s="377"/>
      <c r="V63" s="378" t="s">
        <v>138</v>
      </c>
      <c r="W63" s="375"/>
      <c r="X63" s="378"/>
      <c r="Y63" s="378" t="s">
        <v>138</v>
      </c>
      <c r="Z63" s="378"/>
      <c r="AA63" s="934"/>
      <c r="AB63" s="935"/>
      <c r="AC63" s="948"/>
      <c r="AD63" s="848"/>
      <c r="AE63" s="929"/>
      <c r="AF63" s="929"/>
      <c r="AG63" s="849"/>
      <c r="AH63" s="849"/>
      <c r="AI63" s="849"/>
      <c r="AJ63" s="849"/>
      <c r="AK63" s="849"/>
      <c r="AL63" s="849"/>
      <c r="AM63" s="849"/>
      <c r="AN63" s="948"/>
      <c r="AO63" s="929"/>
      <c r="AP63" s="849"/>
      <c r="AQ63" s="849"/>
      <c r="AR63" s="849"/>
      <c r="AS63" s="849"/>
      <c r="AT63" s="849"/>
      <c r="AU63" s="849"/>
      <c r="AV63" s="849"/>
      <c r="AW63" s="849"/>
      <c r="AX63" s="849"/>
      <c r="AY63" s="849"/>
      <c r="AZ63" s="849"/>
      <c r="BA63" s="849"/>
      <c r="BB63" s="849"/>
      <c r="BC63" s="849"/>
      <c r="BD63" s="849"/>
      <c r="BE63" s="849"/>
      <c r="BF63" s="849"/>
      <c r="BG63" s="849"/>
      <c r="BH63" s="849"/>
      <c r="BI63" s="948"/>
      <c r="BJ63" s="1016"/>
      <c r="BK63" s="1017"/>
      <c r="BL63" s="948"/>
      <c r="BM63" s="929"/>
      <c r="BN63" s="848"/>
      <c r="BO63" s="1021"/>
      <c r="BP63" s="1021"/>
      <c r="BQ63" s="1021"/>
      <c r="BR63" s="1021"/>
      <c r="BS63" s="1021"/>
      <c r="BT63" s="1021"/>
      <c r="BU63" s="1021"/>
      <c r="BV63" s="1021"/>
    </row>
    <row r="64" spans="3:84" ht="16.5" customHeight="1" x14ac:dyDescent="0.2">
      <c r="C64" s="386">
        <v>4</v>
      </c>
      <c r="D64" s="924"/>
      <c r="E64" s="925"/>
      <c r="F64" s="925"/>
      <c r="G64" s="925"/>
      <c r="H64" s="925"/>
      <c r="I64" s="925"/>
      <c r="J64" s="1022"/>
      <c r="K64" s="1023"/>
      <c r="L64" s="1023"/>
      <c r="M64" s="1024"/>
      <c r="N64" s="929"/>
      <c r="O64" s="929"/>
      <c r="P64" s="929"/>
      <c r="Q64" s="930"/>
      <c r="R64" s="931"/>
      <c r="S64" s="932"/>
      <c r="T64" s="933"/>
      <c r="U64" s="377"/>
      <c r="V64" s="378" t="s">
        <v>138</v>
      </c>
      <c r="W64" s="375"/>
      <c r="X64" s="378"/>
      <c r="Y64" s="378" t="s">
        <v>138</v>
      </c>
      <c r="Z64" s="378"/>
      <c r="AA64" s="934"/>
      <c r="AB64" s="935"/>
      <c r="AC64" s="948"/>
      <c r="AD64" s="848"/>
      <c r="AE64" s="929"/>
      <c r="AF64" s="929"/>
      <c r="AG64" s="849"/>
      <c r="AH64" s="849"/>
      <c r="AI64" s="849"/>
      <c r="AJ64" s="849"/>
      <c r="AK64" s="849"/>
      <c r="AL64" s="849"/>
      <c r="AM64" s="849"/>
      <c r="AN64" s="948"/>
      <c r="AO64" s="929"/>
      <c r="AP64" s="849"/>
      <c r="AQ64" s="849"/>
      <c r="AR64" s="849"/>
      <c r="AS64" s="849"/>
      <c r="AT64" s="849"/>
      <c r="AU64" s="849"/>
      <c r="AV64" s="849"/>
      <c r="AW64" s="849"/>
      <c r="AX64" s="849"/>
      <c r="AY64" s="849"/>
      <c r="AZ64" s="849"/>
      <c r="BA64" s="849"/>
      <c r="BB64" s="849"/>
      <c r="BC64" s="849"/>
      <c r="BD64" s="849"/>
      <c r="BE64" s="849"/>
      <c r="BF64" s="849"/>
      <c r="BG64" s="849"/>
      <c r="BH64" s="849"/>
      <c r="BI64" s="948"/>
      <c r="BJ64" s="1016"/>
      <c r="BK64" s="1017"/>
      <c r="BL64" s="948"/>
      <c r="BM64" s="929"/>
      <c r="BN64" s="848"/>
      <c r="BO64" s="1021"/>
      <c r="BP64" s="1021"/>
      <c r="BQ64" s="1021"/>
      <c r="BR64" s="1021"/>
      <c r="BS64" s="1021"/>
      <c r="BT64" s="1021"/>
      <c r="BU64" s="1021"/>
      <c r="BV64" s="1021"/>
    </row>
    <row r="65" spans="3:74" ht="16.5" customHeight="1" x14ac:dyDescent="0.2">
      <c r="C65" s="386">
        <v>5</v>
      </c>
      <c r="D65" s="924"/>
      <c r="E65" s="925"/>
      <c r="F65" s="925"/>
      <c r="G65" s="925"/>
      <c r="H65" s="925"/>
      <c r="I65" s="925"/>
      <c r="J65" s="1022"/>
      <c r="K65" s="1023"/>
      <c r="L65" s="1023"/>
      <c r="M65" s="1024"/>
      <c r="N65" s="929"/>
      <c r="O65" s="929"/>
      <c r="P65" s="929"/>
      <c r="Q65" s="930"/>
      <c r="R65" s="931"/>
      <c r="S65" s="932"/>
      <c r="T65" s="933"/>
      <c r="U65" s="377"/>
      <c r="V65" s="378" t="s">
        <v>138</v>
      </c>
      <c r="W65" s="375"/>
      <c r="X65" s="378"/>
      <c r="Y65" s="378" t="s">
        <v>138</v>
      </c>
      <c r="Z65" s="378"/>
      <c r="AA65" s="934"/>
      <c r="AB65" s="935"/>
      <c r="AC65" s="948"/>
      <c r="AD65" s="848"/>
      <c r="AE65" s="929"/>
      <c r="AF65" s="929"/>
      <c r="AG65" s="849"/>
      <c r="AH65" s="849"/>
      <c r="AI65" s="849"/>
      <c r="AJ65" s="849"/>
      <c r="AK65" s="849"/>
      <c r="AL65" s="849"/>
      <c r="AM65" s="849"/>
      <c r="AN65" s="948"/>
      <c r="AO65" s="929"/>
      <c r="AP65" s="849"/>
      <c r="AQ65" s="849"/>
      <c r="AR65" s="849"/>
      <c r="AS65" s="849"/>
      <c r="AT65" s="849"/>
      <c r="AU65" s="849"/>
      <c r="AV65" s="849"/>
      <c r="AW65" s="849"/>
      <c r="AX65" s="849"/>
      <c r="AY65" s="849"/>
      <c r="AZ65" s="849"/>
      <c r="BA65" s="849"/>
      <c r="BB65" s="849"/>
      <c r="BC65" s="849"/>
      <c r="BD65" s="849"/>
      <c r="BE65" s="849"/>
      <c r="BF65" s="849"/>
      <c r="BG65" s="849"/>
      <c r="BH65" s="849"/>
      <c r="BI65" s="948"/>
      <c r="BJ65" s="1016"/>
      <c r="BK65" s="1017"/>
      <c r="BL65" s="948"/>
      <c r="BM65" s="929"/>
      <c r="BN65" s="848"/>
      <c r="BO65" s="1021"/>
      <c r="BP65" s="1021"/>
      <c r="BQ65" s="1021"/>
      <c r="BR65" s="1021"/>
      <c r="BS65" s="1021"/>
      <c r="BT65" s="1021"/>
      <c r="BU65" s="1021"/>
      <c r="BV65" s="1021"/>
    </row>
    <row r="66" spans="3:74" ht="16.5" customHeight="1" x14ac:dyDescent="0.2">
      <c r="C66" s="386">
        <v>6</v>
      </c>
      <c r="D66" s="924"/>
      <c r="E66" s="925"/>
      <c r="F66" s="925"/>
      <c r="G66" s="925"/>
      <c r="H66" s="925"/>
      <c r="I66" s="925"/>
      <c r="J66" s="1022"/>
      <c r="K66" s="1023"/>
      <c r="L66" s="1023"/>
      <c r="M66" s="1024"/>
      <c r="N66" s="929"/>
      <c r="O66" s="929"/>
      <c r="P66" s="929"/>
      <c r="Q66" s="930"/>
      <c r="R66" s="931"/>
      <c r="S66" s="932"/>
      <c r="T66" s="933"/>
      <c r="U66" s="377"/>
      <c r="V66" s="378" t="s">
        <v>138</v>
      </c>
      <c r="W66" s="375"/>
      <c r="X66" s="378"/>
      <c r="Y66" s="378" t="s">
        <v>138</v>
      </c>
      <c r="Z66" s="378"/>
      <c r="AA66" s="934"/>
      <c r="AB66" s="935"/>
      <c r="AC66" s="948"/>
      <c r="AD66" s="848"/>
      <c r="AE66" s="929"/>
      <c r="AF66" s="929"/>
      <c r="AG66" s="849"/>
      <c r="AH66" s="849"/>
      <c r="AI66" s="849"/>
      <c r="AJ66" s="849"/>
      <c r="AK66" s="849"/>
      <c r="AL66" s="849"/>
      <c r="AM66" s="849"/>
      <c r="AN66" s="948"/>
      <c r="AO66" s="929"/>
      <c r="AP66" s="849"/>
      <c r="AQ66" s="849"/>
      <c r="AR66" s="849"/>
      <c r="AS66" s="849"/>
      <c r="AT66" s="849"/>
      <c r="AU66" s="849"/>
      <c r="AV66" s="849"/>
      <c r="AW66" s="849"/>
      <c r="AX66" s="849"/>
      <c r="AY66" s="849"/>
      <c r="AZ66" s="849"/>
      <c r="BA66" s="849"/>
      <c r="BB66" s="849"/>
      <c r="BC66" s="849"/>
      <c r="BD66" s="849"/>
      <c r="BE66" s="849"/>
      <c r="BF66" s="849"/>
      <c r="BG66" s="849"/>
      <c r="BH66" s="849"/>
      <c r="BI66" s="948"/>
      <c r="BJ66" s="1016"/>
      <c r="BK66" s="1017"/>
      <c r="BL66" s="948"/>
      <c r="BM66" s="929"/>
      <c r="BN66" s="848"/>
      <c r="BO66" s="1021"/>
      <c r="BP66" s="1021"/>
      <c r="BQ66" s="1021"/>
      <c r="BR66" s="1021"/>
      <c r="BS66" s="1021"/>
      <c r="BT66" s="1021"/>
      <c r="BU66" s="1021"/>
      <c r="BV66" s="1021"/>
    </row>
    <row r="67" spans="3:74" ht="16.5" customHeight="1" x14ac:dyDescent="0.2">
      <c r="C67" s="386">
        <v>7</v>
      </c>
      <c r="D67" s="924"/>
      <c r="E67" s="925"/>
      <c r="F67" s="925"/>
      <c r="G67" s="925"/>
      <c r="H67" s="925"/>
      <c r="I67" s="925"/>
      <c r="J67" s="1022"/>
      <c r="K67" s="1023"/>
      <c r="L67" s="1023"/>
      <c r="M67" s="1024"/>
      <c r="N67" s="929"/>
      <c r="O67" s="929"/>
      <c r="P67" s="929"/>
      <c r="Q67" s="930"/>
      <c r="R67" s="931"/>
      <c r="S67" s="932"/>
      <c r="T67" s="933"/>
      <c r="U67" s="377"/>
      <c r="V67" s="378" t="s">
        <v>138</v>
      </c>
      <c r="W67" s="375"/>
      <c r="X67" s="378"/>
      <c r="Y67" s="378" t="s">
        <v>138</v>
      </c>
      <c r="Z67" s="378"/>
      <c r="AA67" s="934"/>
      <c r="AB67" s="935"/>
      <c r="AC67" s="948"/>
      <c r="AD67" s="848"/>
      <c r="AE67" s="929"/>
      <c r="AF67" s="929"/>
      <c r="AG67" s="849"/>
      <c r="AH67" s="849"/>
      <c r="AI67" s="849"/>
      <c r="AJ67" s="849"/>
      <c r="AK67" s="849"/>
      <c r="AL67" s="849"/>
      <c r="AM67" s="849"/>
      <c r="AN67" s="948"/>
      <c r="AO67" s="929"/>
      <c r="AP67" s="849"/>
      <c r="AQ67" s="849"/>
      <c r="AR67" s="849"/>
      <c r="AS67" s="849"/>
      <c r="AT67" s="849"/>
      <c r="AU67" s="849"/>
      <c r="AV67" s="849"/>
      <c r="AW67" s="849"/>
      <c r="AX67" s="849"/>
      <c r="AY67" s="849"/>
      <c r="AZ67" s="849"/>
      <c r="BA67" s="849"/>
      <c r="BB67" s="849"/>
      <c r="BC67" s="849"/>
      <c r="BD67" s="849"/>
      <c r="BE67" s="849"/>
      <c r="BF67" s="849"/>
      <c r="BG67" s="849"/>
      <c r="BH67" s="849"/>
      <c r="BI67" s="948"/>
      <c r="BJ67" s="1016"/>
      <c r="BK67" s="1017"/>
      <c r="BL67" s="948"/>
      <c r="BM67" s="929"/>
      <c r="BN67" s="848"/>
      <c r="BO67" s="1021"/>
      <c r="BP67" s="1021"/>
      <c r="BQ67" s="1021"/>
      <c r="BR67" s="1021"/>
      <c r="BS67" s="1021"/>
      <c r="BT67" s="1021"/>
      <c r="BU67" s="1021"/>
      <c r="BV67" s="1021"/>
    </row>
    <row r="68" spans="3:74" ht="16.5" customHeight="1" x14ac:dyDescent="0.2">
      <c r="C68" s="386">
        <v>8</v>
      </c>
      <c r="D68" s="924"/>
      <c r="E68" s="925"/>
      <c r="F68" s="925"/>
      <c r="G68" s="925"/>
      <c r="H68" s="925"/>
      <c r="I68" s="925"/>
      <c r="J68" s="1022"/>
      <c r="K68" s="1023"/>
      <c r="L68" s="1023"/>
      <c r="M68" s="1024"/>
      <c r="N68" s="929"/>
      <c r="O68" s="929"/>
      <c r="P68" s="929"/>
      <c r="Q68" s="930"/>
      <c r="R68" s="931"/>
      <c r="S68" s="932"/>
      <c r="T68" s="933"/>
      <c r="U68" s="377"/>
      <c r="V68" s="378" t="s">
        <v>138</v>
      </c>
      <c r="W68" s="375"/>
      <c r="X68" s="378"/>
      <c r="Y68" s="378" t="s">
        <v>138</v>
      </c>
      <c r="Z68" s="378"/>
      <c r="AA68" s="934"/>
      <c r="AB68" s="935"/>
      <c r="AC68" s="948"/>
      <c r="AD68" s="848"/>
      <c r="AE68" s="929"/>
      <c r="AF68" s="929"/>
      <c r="AG68" s="849"/>
      <c r="AH68" s="849"/>
      <c r="AI68" s="849"/>
      <c r="AJ68" s="849"/>
      <c r="AK68" s="849"/>
      <c r="AL68" s="849"/>
      <c r="AM68" s="849"/>
      <c r="AN68" s="948"/>
      <c r="AO68" s="929"/>
      <c r="AP68" s="849"/>
      <c r="AQ68" s="849"/>
      <c r="AR68" s="849"/>
      <c r="AS68" s="849"/>
      <c r="AT68" s="849"/>
      <c r="AU68" s="849"/>
      <c r="AV68" s="849"/>
      <c r="AW68" s="849"/>
      <c r="AX68" s="849"/>
      <c r="AY68" s="849"/>
      <c r="AZ68" s="849"/>
      <c r="BA68" s="849"/>
      <c r="BB68" s="849"/>
      <c r="BC68" s="849"/>
      <c r="BD68" s="849"/>
      <c r="BE68" s="849"/>
      <c r="BF68" s="849"/>
      <c r="BG68" s="849"/>
      <c r="BH68" s="849"/>
      <c r="BI68" s="948"/>
      <c r="BJ68" s="1016"/>
      <c r="BK68" s="1017"/>
      <c r="BL68" s="948"/>
      <c r="BM68" s="929"/>
      <c r="BN68" s="848"/>
      <c r="BO68" s="1021"/>
      <c r="BP68" s="1021"/>
      <c r="BQ68" s="1021"/>
      <c r="BR68" s="1021"/>
      <c r="BS68" s="1021"/>
      <c r="BT68" s="1021"/>
      <c r="BU68" s="1021"/>
      <c r="BV68" s="1021"/>
    </row>
    <row r="69" spans="3:74" ht="16.5" customHeight="1" x14ac:dyDescent="0.2">
      <c r="C69" s="386">
        <v>9</v>
      </c>
      <c r="D69" s="924"/>
      <c r="E69" s="925"/>
      <c r="F69" s="925"/>
      <c r="G69" s="925"/>
      <c r="H69" s="925"/>
      <c r="I69" s="925"/>
      <c r="J69" s="1022"/>
      <c r="K69" s="1023"/>
      <c r="L69" s="1023"/>
      <c r="M69" s="1024"/>
      <c r="N69" s="929"/>
      <c r="O69" s="929"/>
      <c r="P69" s="929"/>
      <c r="Q69" s="930"/>
      <c r="R69" s="931"/>
      <c r="S69" s="932"/>
      <c r="T69" s="933"/>
      <c r="U69" s="377"/>
      <c r="V69" s="378" t="s">
        <v>138</v>
      </c>
      <c r="W69" s="375"/>
      <c r="X69" s="378"/>
      <c r="Y69" s="378" t="s">
        <v>138</v>
      </c>
      <c r="Z69" s="378"/>
      <c r="AA69" s="934"/>
      <c r="AB69" s="935"/>
      <c r="AC69" s="948"/>
      <c r="AD69" s="848"/>
      <c r="AE69" s="929"/>
      <c r="AF69" s="929"/>
      <c r="AG69" s="849"/>
      <c r="AH69" s="849"/>
      <c r="AI69" s="849"/>
      <c r="AJ69" s="849"/>
      <c r="AK69" s="849"/>
      <c r="AL69" s="849"/>
      <c r="AM69" s="849"/>
      <c r="AN69" s="948"/>
      <c r="AO69" s="929"/>
      <c r="AP69" s="849"/>
      <c r="AQ69" s="849"/>
      <c r="AR69" s="849"/>
      <c r="AS69" s="849"/>
      <c r="AT69" s="849"/>
      <c r="AU69" s="849"/>
      <c r="AV69" s="849"/>
      <c r="AW69" s="849"/>
      <c r="AX69" s="849"/>
      <c r="AY69" s="849"/>
      <c r="AZ69" s="849"/>
      <c r="BA69" s="849"/>
      <c r="BB69" s="849"/>
      <c r="BC69" s="849"/>
      <c r="BD69" s="849"/>
      <c r="BE69" s="849"/>
      <c r="BF69" s="849"/>
      <c r="BG69" s="849"/>
      <c r="BH69" s="849"/>
      <c r="BI69" s="948"/>
      <c r="BJ69" s="1016"/>
      <c r="BK69" s="1017"/>
      <c r="BL69" s="948"/>
      <c r="BM69" s="929"/>
      <c r="BN69" s="848"/>
      <c r="BO69" s="1021"/>
      <c r="BP69" s="1021"/>
      <c r="BQ69" s="1021"/>
      <c r="BR69" s="1021"/>
      <c r="BS69" s="1021"/>
      <c r="BT69" s="1021"/>
      <c r="BU69" s="1021"/>
      <c r="BV69" s="1021"/>
    </row>
    <row r="70" spans="3:74" ht="16.5" customHeight="1" thickBot="1" x14ac:dyDescent="0.25">
      <c r="C70" s="386">
        <v>10</v>
      </c>
      <c r="D70" s="924"/>
      <c r="E70" s="925"/>
      <c r="F70" s="925"/>
      <c r="G70" s="925"/>
      <c r="H70" s="925"/>
      <c r="I70" s="925"/>
      <c r="J70" s="1025"/>
      <c r="K70" s="1026"/>
      <c r="L70" s="1026"/>
      <c r="M70" s="1027"/>
      <c r="N70" s="929"/>
      <c r="O70" s="929"/>
      <c r="P70" s="929"/>
      <c r="Q70" s="930"/>
      <c r="R70" s="931"/>
      <c r="S70" s="932"/>
      <c r="T70" s="933"/>
      <c r="U70" s="379"/>
      <c r="V70" s="378" t="s">
        <v>138</v>
      </c>
      <c r="W70" s="376"/>
      <c r="X70" s="380"/>
      <c r="Y70" s="378" t="s">
        <v>138</v>
      </c>
      <c r="Z70" s="380"/>
      <c r="AA70" s="956"/>
      <c r="AB70" s="957"/>
      <c r="AC70" s="980"/>
      <c r="AD70" s="850"/>
      <c r="AE70" s="981"/>
      <c r="AF70" s="981"/>
      <c r="AG70" s="851"/>
      <c r="AH70" s="851"/>
      <c r="AI70" s="851"/>
      <c r="AJ70" s="851"/>
      <c r="AK70" s="851"/>
      <c r="AL70" s="851"/>
      <c r="AM70" s="851"/>
      <c r="AN70" s="980"/>
      <c r="AO70" s="981"/>
      <c r="AP70" s="851"/>
      <c r="AQ70" s="851"/>
      <c r="AR70" s="851"/>
      <c r="AS70" s="851"/>
      <c r="AT70" s="851"/>
      <c r="AU70" s="851"/>
      <c r="AV70" s="851"/>
      <c r="AW70" s="851"/>
      <c r="AX70" s="851"/>
      <c r="AY70" s="851"/>
      <c r="AZ70" s="851"/>
      <c r="BA70" s="851"/>
      <c r="BB70" s="851"/>
      <c r="BC70" s="851"/>
      <c r="BD70" s="851"/>
      <c r="BE70" s="851"/>
      <c r="BF70" s="851"/>
      <c r="BG70" s="851"/>
      <c r="BH70" s="851"/>
      <c r="BI70" s="980"/>
      <c r="BJ70" s="1028"/>
      <c r="BK70" s="1029"/>
      <c r="BL70" s="948"/>
      <c r="BM70" s="929"/>
      <c r="BN70" s="848"/>
      <c r="BO70" s="1030"/>
      <c r="BP70" s="1030"/>
      <c r="BQ70" s="1030"/>
      <c r="BR70" s="1030"/>
      <c r="BS70" s="1030"/>
      <c r="BT70" s="1030"/>
      <c r="BU70" s="1030"/>
      <c r="BV70" s="1030"/>
    </row>
    <row r="71" spans="3:74" ht="20.25" customHeight="1" thickBot="1" x14ac:dyDescent="0.25">
      <c r="C71" s="1031" t="s">
        <v>100</v>
      </c>
      <c r="D71" s="1032"/>
      <c r="E71" s="1032"/>
      <c r="F71" s="1032"/>
      <c r="G71" s="1032"/>
      <c r="H71" s="1032"/>
      <c r="I71" s="1033"/>
      <c r="J71" s="1034"/>
      <c r="K71" s="1035"/>
      <c r="L71" s="1035"/>
      <c r="M71" s="1036"/>
      <c r="N71" s="966"/>
      <c r="O71" s="967"/>
      <c r="P71" s="967"/>
      <c r="Q71" s="972"/>
      <c r="R71" s="1037"/>
      <c r="S71" s="967"/>
      <c r="T71" s="967"/>
      <c r="U71" s="967"/>
      <c r="V71" s="967"/>
      <c r="W71" s="967"/>
      <c r="X71" s="967"/>
      <c r="Y71" s="967"/>
      <c r="Z71" s="972"/>
      <c r="AA71" s="974"/>
      <c r="AB71" s="975"/>
      <c r="AC71" s="958"/>
      <c r="AD71" s="958"/>
      <c r="AE71" s="958"/>
      <c r="AF71" s="958"/>
      <c r="AG71" s="958"/>
      <c r="AH71" s="958"/>
      <c r="AI71" s="958"/>
      <c r="AJ71" s="958"/>
      <c r="AK71" s="958"/>
      <c r="AL71" s="958"/>
      <c r="AM71" s="958"/>
      <c r="AN71" s="958"/>
      <c r="AO71" s="958"/>
      <c r="AP71" s="958"/>
      <c r="AQ71" s="958"/>
      <c r="AR71" s="958"/>
      <c r="AS71" s="958"/>
      <c r="AT71" s="958"/>
      <c r="AU71" s="958"/>
      <c r="AV71" s="958"/>
      <c r="AW71" s="958"/>
      <c r="AX71" s="958"/>
      <c r="AY71" s="958"/>
      <c r="AZ71" s="958"/>
      <c r="BA71" s="958"/>
      <c r="BB71" s="958"/>
      <c r="BC71" s="958"/>
      <c r="BD71" s="958"/>
      <c r="BE71" s="958"/>
      <c r="BF71" s="958"/>
      <c r="BG71" s="958"/>
      <c r="BH71" s="958"/>
      <c r="BI71" s="958"/>
      <c r="BJ71" s="1038"/>
      <c r="BK71" s="1038"/>
      <c r="BL71" s="958"/>
      <c r="BM71" s="958"/>
      <c r="BN71" s="958"/>
      <c r="BO71" s="1039"/>
      <c r="BP71" s="1039"/>
      <c r="BQ71" s="1039"/>
      <c r="BR71" s="1039"/>
      <c r="BS71" s="1039"/>
      <c r="BT71" s="1039"/>
      <c r="BU71" s="1039"/>
      <c r="BV71" s="1040"/>
    </row>
    <row r="72" spans="3:74" s="78" customFormat="1" ht="9.5" x14ac:dyDescent="0.2">
      <c r="C72" s="78" t="s">
        <v>101</v>
      </c>
    </row>
    <row r="73" spans="3:74" s="79" customFormat="1" ht="12" customHeight="1" x14ac:dyDescent="0.2">
      <c r="C73" s="90" t="s">
        <v>349</v>
      </c>
      <c r="G73" s="348"/>
      <c r="H73" s="348"/>
      <c r="I73" s="348"/>
      <c r="J73" s="348"/>
      <c r="K73" s="348"/>
    </row>
    <row r="74" spans="3:74" s="78" customFormat="1" ht="9.5" x14ac:dyDescent="0.2">
      <c r="C74" s="78" t="s">
        <v>345</v>
      </c>
    </row>
    <row r="75" spans="3:74" s="78" customFormat="1" ht="9.5" x14ac:dyDescent="0.2">
      <c r="C75" s="78" t="s">
        <v>350</v>
      </c>
    </row>
    <row r="76" spans="3:74" s="78" customFormat="1" x14ac:dyDescent="0.2">
      <c r="C76" s="78" t="s">
        <v>351</v>
      </c>
      <c r="Z76" s="285"/>
      <c r="AA76" s="285"/>
      <c r="AB76" s="285"/>
      <c r="AC76" s="285"/>
      <c r="AD76" s="285"/>
      <c r="AE76" s="285"/>
      <c r="AF76" s="285"/>
      <c r="AG76" s="285"/>
      <c r="AH76" s="285"/>
    </row>
    <row r="77" spans="3:74" x14ac:dyDescent="0.2">
      <c r="Z77" s="78"/>
      <c r="AA77" s="78"/>
      <c r="AB77" s="78"/>
      <c r="AC77" s="78"/>
      <c r="AD77" s="78"/>
      <c r="AE77" s="78"/>
      <c r="AF77" s="78"/>
      <c r="AG77" s="78"/>
      <c r="AH77" s="78"/>
    </row>
    <row r="110" s="77" customFormat="1" ht="12.75" customHeight="1" x14ac:dyDescent="0.2"/>
  </sheetData>
  <mergeCells count="596">
    <mergeCell ref="BJ71:BK71"/>
    <mergeCell ref="BL71:BN71"/>
    <mergeCell ref="BO71:BR71"/>
    <mergeCell ref="BS71:BV71"/>
    <mergeCell ref="AP71:AT71"/>
    <mergeCell ref="AU71:AW71"/>
    <mergeCell ref="AX71:AZ71"/>
    <mergeCell ref="BA71:BC71"/>
    <mergeCell ref="BD71:BF71"/>
    <mergeCell ref="BG71:BI71"/>
    <mergeCell ref="AA71:AB71"/>
    <mergeCell ref="AC71:AD71"/>
    <mergeCell ref="AE71:AF71"/>
    <mergeCell ref="AG71:AK71"/>
    <mergeCell ref="AL71:AM71"/>
    <mergeCell ref="AN71:AO71"/>
    <mergeCell ref="C71:I71"/>
    <mergeCell ref="J71:M71"/>
    <mergeCell ref="N71:Q71"/>
    <mergeCell ref="R71:T71"/>
    <mergeCell ref="U71:W71"/>
    <mergeCell ref="X71:Z71"/>
    <mergeCell ref="BG70:BI70"/>
    <mergeCell ref="BJ70:BK70"/>
    <mergeCell ref="BL70:BN70"/>
    <mergeCell ref="BO70:BR70"/>
    <mergeCell ref="BS70:BV70"/>
    <mergeCell ref="AL70:AM70"/>
    <mergeCell ref="AN70:AO70"/>
    <mergeCell ref="AP70:AT70"/>
    <mergeCell ref="AU70:AW70"/>
    <mergeCell ref="AX70:AZ70"/>
    <mergeCell ref="BA70:BC70"/>
    <mergeCell ref="BS69:BV69"/>
    <mergeCell ref="D70:I70"/>
    <mergeCell ref="J70:M70"/>
    <mergeCell ref="N70:Q70"/>
    <mergeCell ref="R70:T70"/>
    <mergeCell ref="AA70:AB70"/>
    <mergeCell ref="AC70:AD70"/>
    <mergeCell ref="AE70:AF70"/>
    <mergeCell ref="AG70:AK70"/>
    <mergeCell ref="AX69:AZ69"/>
    <mergeCell ref="BA69:BC69"/>
    <mergeCell ref="BD69:BF69"/>
    <mergeCell ref="BG69:BI69"/>
    <mergeCell ref="BJ69:BK69"/>
    <mergeCell ref="BL69:BN69"/>
    <mergeCell ref="AE69:AF69"/>
    <mergeCell ref="AG69:AK69"/>
    <mergeCell ref="AL69:AM69"/>
    <mergeCell ref="AN69:AO69"/>
    <mergeCell ref="AP69:AT69"/>
    <mergeCell ref="AU69:AW69"/>
    <mergeCell ref="D69:I69"/>
    <mergeCell ref="J69:M69"/>
    <mergeCell ref="BD70:BF70"/>
    <mergeCell ref="N69:Q69"/>
    <mergeCell ref="R69:T69"/>
    <mergeCell ref="AA69:AB69"/>
    <mergeCell ref="AC69:AD69"/>
    <mergeCell ref="BD68:BF68"/>
    <mergeCell ref="BG68:BI68"/>
    <mergeCell ref="BJ68:BK68"/>
    <mergeCell ref="BL68:BN68"/>
    <mergeCell ref="BO68:BR68"/>
    <mergeCell ref="BO69:BR69"/>
    <mergeCell ref="BS68:BV68"/>
    <mergeCell ref="AL68:AM68"/>
    <mergeCell ref="AN68:AO68"/>
    <mergeCell ref="AP68:AT68"/>
    <mergeCell ref="AU68:AW68"/>
    <mergeCell ref="AX68:AZ68"/>
    <mergeCell ref="BA68:BC68"/>
    <mergeCell ref="BO67:BR67"/>
    <mergeCell ref="BS67:BV67"/>
    <mergeCell ref="BA67:BC67"/>
    <mergeCell ref="BD67:BF67"/>
    <mergeCell ref="BG67:BI67"/>
    <mergeCell ref="BJ67:BK67"/>
    <mergeCell ref="BL67:BN67"/>
    <mergeCell ref="D68:I68"/>
    <mergeCell ref="J68:M68"/>
    <mergeCell ref="N68:Q68"/>
    <mergeCell ref="R68:T68"/>
    <mergeCell ref="AA68:AB68"/>
    <mergeCell ref="AC68:AD68"/>
    <mergeCell ref="AE68:AF68"/>
    <mergeCell ref="AG68:AK68"/>
    <mergeCell ref="AX67:AZ67"/>
    <mergeCell ref="AE67:AF67"/>
    <mergeCell ref="AG67:AK67"/>
    <mergeCell ref="AL67:AM67"/>
    <mergeCell ref="AN67:AO67"/>
    <mergeCell ref="AP67:AT67"/>
    <mergeCell ref="AU67:AW67"/>
    <mergeCell ref="D67:I67"/>
    <mergeCell ref="J67:M67"/>
    <mergeCell ref="N67:Q67"/>
    <mergeCell ref="R67:T67"/>
    <mergeCell ref="AA67:AB67"/>
    <mergeCell ref="AC67:AD67"/>
    <mergeCell ref="BG66:BI66"/>
    <mergeCell ref="BJ66:BK66"/>
    <mergeCell ref="BL66:BN66"/>
    <mergeCell ref="BO66:BR66"/>
    <mergeCell ref="BS66:BV66"/>
    <mergeCell ref="AL66:AM66"/>
    <mergeCell ref="AN66:AO66"/>
    <mergeCell ref="AP66:AT66"/>
    <mergeCell ref="AU66:AW66"/>
    <mergeCell ref="AX66:AZ66"/>
    <mergeCell ref="BA66:BC66"/>
    <mergeCell ref="BS65:BV65"/>
    <mergeCell ref="D66:I66"/>
    <mergeCell ref="J66:M66"/>
    <mergeCell ref="N66:Q66"/>
    <mergeCell ref="R66:T66"/>
    <mergeCell ref="AA66:AB66"/>
    <mergeCell ref="AC66:AD66"/>
    <mergeCell ref="AE66:AF66"/>
    <mergeCell ref="AG66:AK66"/>
    <mergeCell ref="AX65:AZ65"/>
    <mergeCell ref="BA65:BC65"/>
    <mergeCell ref="BD65:BF65"/>
    <mergeCell ref="BG65:BI65"/>
    <mergeCell ref="BJ65:BK65"/>
    <mergeCell ref="BL65:BN65"/>
    <mergeCell ref="AE65:AF65"/>
    <mergeCell ref="AG65:AK65"/>
    <mergeCell ref="AL65:AM65"/>
    <mergeCell ref="AN65:AO65"/>
    <mergeCell ref="AP65:AT65"/>
    <mergeCell ref="AU65:AW65"/>
    <mergeCell ref="D65:I65"/>
    <mergeCell ref="J65:M65"/>
    <mergeCell ref="BD66:BF66"/>
    <mergeCell ref="N65:Q65"/>
    <mergeCell ref="R65:T65"/>
    <mergeCell ref="AA65:AB65"/>
    <mergeCell ref="AC65:AD65"/>
    <mergeCell ref="BD64:BF64"/>
    <mergeCell ref="BG64:BI64"/>
    <mergeCell ref="BJ64:BK64"/>
    <mergeCell ref="BL64:BN64"/>
    <mergeCell ref="BO64:BR64"/>
    <mergeCell ref="BO65:BR65"/>
    <mergeCell ref="BS64:BV64"/>
    <mergeCell ref="AL64:AM64"/>
    <mergeCell ref="AN64:AO64"/>
    <mergeCell ref="AP64:AT64"/>
    <mergeCell ref="AU64:AW64"/>
    <mergeCell ref="AX64:AZ64"/>
    <mergeCell ref="BA64:BC64"/>
    <mergeCell ref="BO63:BR63"/>
    <mergeCell ref="BS63:BV63"/>
    <mergeCell ref="BA63:BC63"/>
    <mergeCell ref="BD63:BF63"/>
    <mergeCell ref="BG63:BI63"/>
    <mergeCell ref="BJ63:BK63"/>
    <mergeCell ref="BL63:BN63"/>
    <mergeCell ref="D64:I64"/>
    <mergeCell ref="J64:M64"/>
    <mergeCell ref="N64:Q64"/>
    <mergeCell ref="R64:T64"/>
    <mergeCell ref="AA64:AB64"/>
    <mergeCell ref="AC64:AD64"/>
    <mergeCell ref="AE64:AF64"/>
    <mergeCell ref="AG64:AK64"/>
    <mergeCell ref="AX63:AZ63"/>
    <mergeCell ref="AE63:AF63"/>
    <mergeCell ref="AG63:AK63"/>
    <mergeCell ref="AL63:AM63"/>
    <mergeCell ref="AN63:AO63"/>
    <mergeCell ref="AP63:AT63"/>
    <mergeCell ref="AU63:AW63"/>
    <mergeCell ref="D63:I63"/>
    <mergeCell ref="J63:M63"/>
    <mergeCell ref="N63:Q63"/>
    <mergeCell ref="R63:T63"/>
    <mergeCell ref="AA63:AB63"/>
    <mergeCell ref="AC63:AD63"/>
    <mergeCell ref="BD62:BF62"/>
    <mergeCell ref="BG62:BI62"/>
    <mergeCell ref="BJ62:BK62"/>
    <mergeCell ref="BL62:BN62"/>
    <mergeCell ref="BO62:BR62"/>
    <mergeCell ref="BS62:BV62"/>
    <mergeCell ref="AL62:AM62"/>
    <mergeCell ref="AN62:AO62"/>
    <mergeCell ref="AP62:AT62"/>
    <mergeCell ref="AU62:AW62"/>
    <mergeCell ref="AX62:AZ62"/>
    <mergeCell ref="BA62:BC62"/>
    <mergeCell ref="BO61:BR61"/>
    <mergeCell ref="BS61:BV61"/>
    <mergeCell ref="D62:I62"/>
    <mergeCell ref="J62:M62"/>
    <mergeCell ref="N62:Q62"/>
    <mergeCell ref="R62:T62"/>
    <mergeCell ref="AA62:AB62"/>
    <mergeCell ref="AC62:AD62"/>
    <mergeCell ref="AE62:AF62"/>
    <mergeCell ref="AG62:AK62"/>
    <mergeCell ref="AX61:AZ61"/>
    <mergeCell ref="BA61:BC61"/>
    <mergeCell ref="BD61:BF61"/>
    <mergeCell ref="BG61:BI61"/>
    <mergeCell ref="BJ61:BK61"/>
    <mergeCell ref="BL61:BN61"/>
    <mergeCell ref="AE61:AF61"/>
    <mergeCell ref="AG61:AK61"/>
    <mergeCell ref="AL61:AM61"/>
    <mergeCell ref="AN61:AO61"/>
    <mergeCell ref="AP61:AT61"/>
    <mergeCell ref="AU61:AW61"/>
    <mergeCell ref="D61:I61"/>
    <mergeCell ref="J61:M61"/>
    <mergeCell ref="N61:Q61"/>
    <mergeCell ref="R61:T61"/>
    <mergeCell ref="AA61:AB61"/>
    <mergeCell ref="AC61:AD61"/>
    <mergeCell ref="BJ59:BN59"/>
    <mergeCell ref="BO59:BR59"/>
    <mergeCell ref="BS59:BV59"/>
    <mergeCell ref="J60:M60"/>
    <mergeCell ref="AC60:AT60"/>
    <mergeCell ref="AU60:BI60"/>
    <mergeCell ref="BJ60:BK60"/>
    <mergeCell ref="BL60:BN60"/>
    <mergeCell ref="AP59:AT59"/>
    <mergeCell ref="AU59:AW59"/>
    <mergeCell ref="AX59:AZ59"/>
    <mergeCell ref="BA59:BC59"/>
    <mergeCell ref="BD59:BF59"/>
    <mergeCell ref="BG59:BI59"/>
    <mergeCell ref="AA59:AB59"/>
    <mergeCell ref="AC59:AD59"/>
    <mergeCell ref="AE59:AF59"/>
    <mergeCell ref="AG59:AK59"/>
    <mergeCell ref="AL59:AM59"/>
    <mergeCell ref="AN59:AO59"/>
    <mergeCell ref="C59:I59"/>
    <mergeCell ref="J59:M59"/>
    <mergeCell ref="N59:Q59"/>
    <mergeCell ref="R59:T59"/>
    <mergeCell ref="U59:W59"/>
    <mergeCell ref="X59:Z59"/>
    <mergeCell ref="BD56:BF58"/>
    <mergeCell ref="BG56:BI58"/>
    <mergeCell ref="BJ56:BN58"/>
    <mergeCell ref="U57:W58"/>
    <mergeCell ref="X57:Z58"/>
    <mergeCell ref="AG57:AK58"/>
    <mergeCell ref="AP57:AT58"/>
    <mergeCell ref="AL56:AM58"/>
    <mergeCell ref="AN56:AO58"/>
    <mergeCell ref="AP56:AT56"/>
    <mergeCell ref="AU56:AW58"/>
    <mergeCell ref="AX56:AZ58"/>
    <mergeCell ref="BA56:BC58"/>
    <mergeCell ref="AA54:AB58"/>
    <mergeCell ref="AC54:AT55"/>
    <mergeCell ref="AU54:BN55"/>
    <mergeCell ref="BO54:BR58"/>
    <mergeCell ref="BS54:BV58"/>
    <mergeCell ref="R55:T58"/>
    <mergeCell ref="U55:Z56"/>
    <mergeCell ref="AC56:AD58"/>
    <mergeCell ref="AE56:AF58"/>
    <mergeCell ref="AG56:AK56"/>
    <mergeCell ref="C50:D50"/>
    <mergeCell ref="E50:H50"/>
    <mergeCell ref="I50:L50"/>
    <mergeCell ref="M50:P50"/>
    <mergeCell ref="Q50:T50"/>
    <mergeCell ref="C54:I58"/>
    <mergeCell ref="J54:M58"/>
    <mergeCell ref="N54:Q58"/>
    <mergeCell ref="R54:Z54"/>
    <mergeCell ref="C48:D48"/>
    <mergeCell ref="E48:H48"/>
    <mergeCell ref="I48:L48"/>
    <mergeCell ref="M48:P48"/>
    <mergeCell ref="Q48:T48"/>
    <mergeCell ref="C49:D49"/>
    <mergeCell ref="E49:H49"/>
    <mergeCell ref="I49:L49"/>
    <mergeCell ref="M49:P49"/>
    <mergeCell ref="Q49:T49"/>
    <mergeCell ref="M44:P44"/>
    <mergeCell ref="Q44:T44"/>
    <mergeCell ref="E45:H45"/>
    <mergeCell ref="I45:L45"/>
    <mergeCell ref="M45:P45"/>
    <mergeCell ref="Q45:T45"/>
    <mergeCell ref="BA36:BC36"/>
    <mergeCell ref="C43:D45"/>
    <mergeCell ref="E43:L43"/>
    <mergeCell ref="M43:T43"/>
    <mergeCell ref="E44:H44"/>
    <mergeCell ref="I44:L44"/>
    <mergeCell ref="AG36:AK36"/>
    <mergeCell ref="AL36:AM36"/>
    <mergeCell ref="AN36:AO36"/>
    <mergeCell ref="AP36:AT36"/>
    <mergeCell ref="C46:D46"/>
    <mergeCell ref="E46:H46"/>
    <mergeCell ref="I46:L46"/>
    <mergeCell ref="M46:P46"/>
    <mergeCell ref="Q46:T46"/>
    <mergeCell ref="C47:D47"/>
    <mergeCell ref="E47:H47"/>
    <mergeCell ref="I47:L47"/>
    <mergeCell ref="M47:P47"/>
    <mergeCell ref="Q47:T47"/>
    <mergeCell ref="BN35:BQ35"/>
    <mergeCell ref="C36:I36"/>
    <mergeCell ref="J36:M36"/>
    <mergeCell ref="N36:Q36"/>
    <mergeCell ref="R36:T36"/>
    <mergeCell ref="U36:W36"/>
    <mergeCell ref="X36:Z36"/>
    <mergeCell ref="AA36:AB36"/>
    <mergeCell ref="AC36:AD36"/>
    <mergeCell ref="AE36:AF36"/>
    <mergeCell ref="AU35:AW35"/>
    <mergeCell ref="AX35:AZ35"/>
    <mergeCell ref="BA35:BC35"/>
    <mergeCell ref="BD35:BF35"/>
    <mergeCell ref="BG35:BI35"/>
    <mergeCell ref="BJ35:BM35"/>
    <mergeCell ref="AC35:AD35"/>
    <mergeCell ref="AE35:AF35"/>
    <mergeCell ref="AG35:AK35"/>
    <mergeCell ref="AL35:AM35"/>
    <mergeCell ref="AN35:AO35"/>
    <mergeCell ref="AP35:AT35"/>
    <mergeCell ref="BJ36:BM36"/>
    <mergeCell ref="BN36:BQ36"/>
    <mergeCell ref="D35:I35"/>
    <mergeCell ref="J35:M35"/>
    <mergeCell ref="N35:Q35"/>
    <mergeCell ref="R35:T35"/>
    <mergeCell ref="AA35:AB35"/>
    <mergeCell ref="BD36:BF36"/>
    <mergeCell ref="BG36:BI36"/>
    <mergeCell ref="AU36:AW36"/>
    <mergeCell ref="AX36:AZ36"/>
    <mergeCell ref="AG34:AK34"/>
    <mergeCell ref="AL34:AM34"/>
    <mergeCell ref="AN34:AO34"/>
    <mergeCell ref="AP34:AT34"/>
    <mergeCell ref="BN33:BQ33"/>
    <mergeCell ref="D34:I34"/>
    <mergeCell ref="J34:M34"/>
    <mergeCell ref="N34:Q34"/>
    <mergeCell ref="R34:T34"/>
    <mergeCell ref="AA34:AB34"/>
    <mergeCell ref="AC34:AD34"/>
    <mergeCell ref="AE34:AF34"/>
    <mergeCell ref="AN33:AO33"/>
    <mergeCell ref="AP33:AT33"/>
    <mergeCell ref="AU33:AW33"/>
    <mergeCell ref="AX33:AZ33"/>
    <mergeCell ref="BA33:BC33"/>
    <mergeCell ref="BD33:BF33"/>
    <mergeCell ref="BA34:BC34"/>
    <mergeCell ref="BD34:BF34"/>
    <mergeCell ref="BG34:BI34"/>
    <mergeCell ref="BJ34:BM34"/>
    <mergeCell ref="BN34:BQ34"/>
    <mergeCell ref="AU34:AW34"/>
    <mergeCell ref="AX34:AZ34"/>
    <mergeCell ref="BN32:BQ32"/>
    <mergeCell ref="D33:I33"/>
    <mergeCell ref="J33:M33"/>
    <mergeCell ref="N33:Q33"/>
    <mergeCell ref="R33:T33"/>
    <mergeCell ref="AA33:AB33"/>
    <mergeCell ref="AC33:AD33"/>
    <mergeCell ref="AE33:AF33"/>
    <mergeCell ref="AG33:AK33"/>
    <mergeCell ref="AL33:AM33"/>
    <mergeCell ref="AU32:AW32"/>
    <mergeCell ref="AX32:AZ32"/>
    <mergeCell ref="BA32:BC32"/>
    <mergeCell ref="BD32:BF32"/>
    <mergeCell ref="BG32:BI32"/>
    <mergeCell ref="BJ32:BM32"/>
    <mergeCell ref="AC32:AD32"/>
    <mergeCell ref="AE32:AF32"/>
    <mergeCell ref="AG32:AK32"/>
    <mergeCell ref="AL32:AM32"/>
    <mergeCell ref="AN32:AO32"/>
    <mergeCell ref="AP32:AT32"/>
    <mergeCell ref="BG33:BI33"/>
    <mergeCell ref="BJ33:BM33"/>
    <mergeCell ref="D32:I32"/>
    <mergeCell ref="J32:M32"/>
    <mergeCell ref="N32:Q32"/>
    <mergeCell ref="R32:T32"/>
    <mergeCell ref="AA32:AB32"/>
    <mergeCell ref="AG31:AK31"/>
    <mergeCell ref="AL31:AM31"/>
    <mergeCell ref="AN31:AO31"/>
    <mergeCell ref="AP31:AT31"/>
    <mergeCell ref="BN30:BQ30"/>
    <mergeCell ref="D31:I31"/>
    <mergeCell ref="J31:M31"/>
    <mergeCell ref="N31:Q31"/>
    <mergeCell ref="R31:T31"/>
    <mergeCell ref="AA31:AB31"/>
    <mergeCell ref="AC31:AD31"/>
    <mergeCell ref="AE31:AF31"/>
    <mergeCell ref="AN30:AO30"/>
    <mergeCell ref="AP30:AT30"/>
    <mergeCell ref="AU30:AW30"/>
    <mergeCell ref="AX30:AZ30"/>
    <mergeCell ref="BA30:BC30"/>
    <mergeCell ref="BD30:BF30"/>
    <mergeCell ref="BA31:BC31"/>
    <mergeCell ref="BD31:BF31"/>
    <mergeCell ref="BG31:BI31"/>
    <mergeCell ref="BJ31:BM31"/>
    <mergeCell ref="BN31:BQ31"/>
    <mergeCell ref="AU31:AW31"/>
    <mergeCell ref="AX31:AZ31"/>
    <mergeCell ref="BN29:BQ29"/>
    <mergeCell ref="D30:I30"/>
    <mergeCell ref="J30:M30"/>
    <mergeCell ref="N30:Q30"/>
    <mergeCell ref="R30:T30"/>
    <mergeCell ref="AA30:AB30"/>
    <mergeCell ref="AC30:AD30"/>
    <mergeCell ref="AE30:AF30"/>
    <mergeCell ref="AG30:AK30"/>
    <mergeCell ref="AL30:AM30"/>
    <mergeCell ref="AU29:AW29"/>
    <mergeCell ref="AX29:AZ29"/>
    <mergeCell ref="BA29:BC29"/>
    <mergeCell ref="BD29:BF29"/>
    <mergeCell ref="BG29:BI29"/>
    <mergeCell ref="BJ29:BM29"/>
    <mergeCell ref="AC29:AD29"/>
    <mergeCell ref="AE29:AF29"/>
    <mergeCell ref="AG29:AK29"/>
    <mergeCell ref="AL29:AM29"/>
    <mergeCell ref="AN29:AO29"/>
    <mergeCell ref="AP29:AT29"/>
    <mergeCell ref="BG30:BI30"/>
    <mergeCell ref="BJ30:BM30"/>
    <mergeCell ref="D29:I29"/>
    <mergeCell ref="J29:M29"/>
    <mergeCell ref="N29:Q29"/>
    <mergeCell ref="R29:T29"/>
    <mergeCell ref="AA29:AB29"/>
    <mergeCell ref="AG28:AK28"/>
    <mergeCell ref="AL28:AM28"/>
    <mergeCell ref="AN28:AO28"/>
    <mergeCell ref="AP28:AT28"/>
    <mergeCell ref="BN27:BQ27"/>
    <mergeCell ref="D28:I28"/>
    <mergeCell ref="J28:M28"/>
    <mergeCell ref="N28:Q28"/>
    <mergeCell ref="R28:T28"/>
    <mergeCell ref="AA28:AB28"/>
    <mergeCell ref="AC28:AD28"/>
    <mergeCell ref="AE28:AF28"/>
    <mergeCell ref="AN27:AO27"/>
    <mergeCell ref="AP27:AT27"/>
    <mergeCell ref="AU27:AW27"/>
    <mergeCell ref="AX27:AZ27"/>
    <mergeCell ref="BA27:BC27"/>
    <mergeCell ref="BD27:BF27"/>
    <mergeCell ref="BA28:BC28"/>
    <mergeCell ref="BD28:BF28"/>
    <mergeCell ref="BG28:BI28"/>
    <mergeCell ref="BJ28:BM28"/>
    <mergeCell ref="BN28:BQ28"/>
    <mergeCell ref="AU28:AW28"/>
    <mergeCell ref="AX28:AZ28"/>
    <mergeCell ref="BN26:BQ26"/>
    <mergeCell ref="D27:I27"/>
    <mergeCell ref="J27:M27"/>
    <mergeCell ref="N27:Q27"/>
    <mergeCell ref="R27:T27"/>
    <mergeCell ref="AA27:AB27"/>
    <mergeCell ref="AC27:AD27"/>
    <mergeCell ref="AE27:AF27"/>
    <mergeCell ref="AG27:AK27"/>
    <mergeCell ref="AL27:AM27"/>
    <mergeCell ref="AU26:AW26"/>
    <mergeCell ref="AX26:AZ26"/>
    <mergeCell ref="BA26:BC26"/>
    <mergeCell ref="BD26:BF26"/>
    <mergeCell ref="BG26:BI26"/>
    <mergeCell ref="BJ26:BM26"/>
    <mergeCell ref="AC26:AD26"/>
    <mergeCell ref="AE26:AF26"/>
    <mergeCell ref="AG26:AK26"/>
    <mergeCell ref="AL26:AM26"/>
    <mergeCell ref="AN26:AO26"/>
    <mergeCell ref="AP26:AT26"/>
    <mergeCell ref="BG27:BI27"/>
    <mergeCell ref="BJ27:BM27"/>
    <mergeCell ref="BJ24:BM24"/>
    <mergeCell ref="BN24:BQ24"/>
    <mergeCell ref="J25:M25"/>
    <mergeCell ref="AC25:AT25"/>
    <mergeCell ref="AU25:BI25"/>
    <mergeCell ref="D26:I26"/>
    <mergeCell ref="J26:M26"/>
    <mergeCell ref="N26:Q26"/>
    <mergeCell ref="R26:T26"/>
    <mergeCell ref="AA26:AB26"/>
    <mergeCell ref="AP24:AT24"/>
    <mergeCell ref="AU24:AW24"/>
    <mergeCell ref="AX24:AZ24"/>
    <mergeCell ref="BA24:BC24"/>
    <mergeCell ref="BD24:BF24"/>
    <mergeCell ref="BG24:BI24"/>
    <mergeCell ref="AA24:AB24"/>
    <mergeCell ref="AC24:AD24"/>
    <mergeCell ref="AE24:AF24"/>
    <mergeCell ref="AG24:AK24"/>
    <mergeCell ref="AL24:AM24"/>
    <mergeCell ref="AN24:AO24"/>
    <mergeCell ref="C24:I24"/>
    <mergeCell ref="J24:M24"/>
    <mergeCell ref="N24:Q24"/>
    <mergeCell ref="R24:T24"/>
    <mergeCell ref="U24:W24"/>
    <mergeCell ref="X24:Z24"/>
    <mergeCell ref="AU21:AW23"/>
    <mergeCell ref="AX21:AZ23"/>
    <mergeCell ref="BA21:BC23"/>
    <mergeCell ref="BD21:BF23"/>
    <mergeCell ref="BG21:BI23"/>
    <mergeCell ref="U22:W23"/>
    <mergeCell ref="X22:Z23"/>
    <mergeCell ref="AG22:AK23"/>
    <mergeCell ref="AP22:AT23"/>
    <mergeCell ref="AU19:BI20"/>
    <mergeCell ref="BJ19:BM23"/>
    <mergeCell ref="BN19:BQ23"/>
    <mergeCell ref="R20:T23"/>
    <mergeCell ref="U20:Z21"/>
    <mergeCell ref="AC21:AD23"/>
    <mergeCell ref="AE21:AF23"/>
    <mergeCell ref="AG21:AK21"/>
    <mergeCell ref="AL21:AM23"/>
    <mergeCell ref="AN21:AO23"/>
    <mergeCell ref="C19:I23"/>
    <mergeCell ref="J19:M23"/>
    <mergeCell ref="N19:Q23"/>
    <mergeCell ref="R19:Z19"/>
    <mergeCell ref="AA19:AB23"/>
    <mergeCell ref="AC19:AT20"/>
    <mergeCell ref="AP21:AT21"/>
    <mergeCell ref="C14:D14"/>
    <mergeCell ref="E14:H14"/>
    <mergeCell ref="I14:L14"/>
    <mergeCell ref="M14:P14"/>
    <mergeCell ref="Q14:T14"/>
    <mergeCell ref="C15:D15"/>
    <mergeCell ref="E15:H15"/>
    <mergeCell ref="I15:L15"/>
    <mergeCell ref="M15:P15"/>
    <mergeCell ref="Q15:T15"/>
    <mergeCell ref="C12:D12"/>
    <mergeCell ref="E12:H12"/>
    <mergeCell ref="I12:L12"/>
    <mergeCell ref="M12:P12"/>
    <mergeCell ref="Q12:T12"/>
    <mergeCell ref="C13:D13"/>
    <mergeCell ref="E13:H13"/>
    <mergeCell ref="I13:L13"/>
    <mergeCell ref="M13:P13"/>
    <mergeCell ref="Q13:T13"/>
    <mergeCell ref="Q10:T10"/>
    <mergeCell ref="C11:D11"/>
    <mergeCell ref="E11:H11"/>
    <mergeCell ref="I11:L11"/>
    <mergeCell ref="M11:P11"/>
    <mergeCell ref="Q11:T11"/>
    <mergeCell ref="C8:D10"/>
    <mergeCell ref="E8:L8"/>
    <mergeCell ref="M8:T8"/>
    <mergeCell ref="E9:H9"/>
    <mergeCell ref="I9:L9"/>
    <mergeCell ref="M9:P9"/>
    <mergeCell ref="Q9:T9"/>
    <mergeCell ref="E10:H10"/>
    <mergeCell ref="I10:L10"/>
    <mergeCell ref="M10:P10"/>
  </mergeCells>
  <phoneticPr fontId="16"/>
  <dataValidations count="1">
    <dataValidation type="list" allowBlank="1" showInputMessage="1" showErrorMessage="1" sqref="J26:M35 J61:M70" xr:uid="{CBCBDEBC-016C-402A-98E1-4F604525D0DD}">
      <formula1>"公立公営,公立民営,民立民営"</formula1>
    </dataValidation>
  </dataValidations>
  <pageMargins left="0.70866141732283461" right="0.70866141732283461" top="0.74803149606299213" bottom="0.74803149606299213" header="0.31496062992125984" footer="0.31496062992125984"/>
  <pageSetup paperSize="9" scale="44" fitToWidth="0" fitToHeight="0" orientation="landscape" r:id="rId1"/>
  <colBreaks count="1" manualBreakCount="1">
    <brk id="76" max="7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22</vt:i4>
      </vt:variant>
    </vt:vector>
  </HeadingPairs>
  <TitlesOfParts>
    <vt:vector size="41" baseType="lpstr">
      <vt:lpstr>１3</vt:lpstr>
      <vt:lpstr>13-2</vt:lpstr>
      <vt:lpstr>13-3</vt:lpstr>
      <vt:lpstr>13-4</vt:lpstr>
      <vt:lpstr>13-5</vt:lpstr>
      <vt:lpstr>13-6</vt:lpstr>
      <vt:lpstr>13-7</vt:lpstr>
      <vt:lpstr>13-8</vt:lpstr>
      <vt:lpstr>13-9</vt:lpstr>
      <vt:lpstr>13-10</vt:lpstr>
      <vt:lpstr>13-10(2)</vt:lpstr>
      <vt:lpstr>13-11</vt:lpstr>
      <vt:lpstr>13-12</vt:lpstr>
      <vt:lpstr>13-13</vt:lpstr>
      <vt:lpstr>13-14</vt:lpstr>
      <vt:lpstr>13-15</vt:lpstr>
      <vt:lpstr>13-16</vt:lpstr>
      <vt:lpstr>13-17</vt:lpstr>
      <vt:lpstr>13-18</vt:lpstr>
      <vt:lpstr>'１3'!Print_Area</vt:lpstr>
      <vt:lpstr>'13-10'!Print_Area</vt:lpstr>
      <vt:lpstr>'13-10(2)'!Print_Area</vt:lpstr>
      <vt:lpstr>'13-11'!Print_Area</vt:lpstr>
      <vt:lpstr>'13-12'!Print_Area</vt:lpstr>
      <vt:lpstr>'13-13'!Print_Area</vt:lpstr>
      <vt:lpstr>'13-14'!Print_Area</vt:lpstr>
      <vt:lpstr>'13-15'!Print_Area</vt:lpstr>
      <vt:lpstr>'13-16'!Print_Area</vt:lpstr>
      <vt:lpstr>'13-17'!Print_Area</vt:lpstr>
      <vt:lpstr>'13-18'!Print_Area</vt:lpstr>
      <vt:lpstr>'13-2'!Print_Area</vt:lpstr>
      <vt:lpstr>'13-3'!Print_Area</vt:lpstr>
      <vt:lpstr>'13-4'!Print_Area</vt:lpstr>
      <vt:lpstr>'13-5'!Print_Area</vt:lpstr>
      <vt:lpstr>'13-6'!Print_Area</vt:lpstr>
      <vt:lpstr>'13-7'!Print_Area</vt:lpstr>
      <vt:lpstr>'13-8'!Print_Area</vt:lpstr>
      <vt:lpstr>'13-9'!Print_Area</vt:lpstr>
      <vt:lpstr>'13-2'!Print_Titles</vt:lpstr>
      <vt:lpstr>'13-3'!Print_Titles</vt:lpstr>
      <vt:lpstr>'13-4'!Print_Titles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桝本 亨介</cp:lastModifiedBy>
  <cp:lastPrinted>2026-08-17T23:45:57Z</cp:lastPrinted>
  <dcterms:created xsi:type="dcterms:W3CDTF">2015-09-16T07:26:20Z</dcterms:created>
  <dcterms:modified xsi:type="dcterms:W3CDTF">2026-09-04T01:45:50Z</dcterms:modified>
</cp:coreProperties>
</file>