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6870" activeTab="0"/>
  </bookViews>
  <sheets>
    <sheet name="電気使用量" sheetId="1" r:id="rId1"/>
    <sheet name="R元年度" sheetId="2" r:id="rId2"/>
    <sheet name="R2年度" sheetId="3" r:id="rId3"/>
    <sheet name="R3年度 " sheetId="4" r:id="rId4"/>
    <sheet name="R4年度 " sheetId="5" r:id="rId5"/>
  </sheets>
  <definedNames>
    <definedName name="_xlnm.Print_Area" localSheetId="2">'R2年度'!$A$1:$R$47</definedName>
    <definedName name="_xlnm.Print_Area" localSheetId="3">'R3年度 '!$A$1:$R$47</definedName>
    <definedName name="_xlnm.Print_Area" localSheetId="4">'R4年度 '!$A$1:$R$47</definedName>
    <definedName name="_xlnm.Print_Area" localSheetId="1">'R元年度'!$A$1:$R$47</definedName>
  </definedNames>
  <calcPr fullCalcOnLoad="1"/>
</workbook>
</file>

<file path=xl/sharedStrings.xml><?xml version="1.0" encoding="utf-8"?>
<sst xmlns="http://schemas.openxmlformats.org/spreadsheetml/2006/main" count="554" uniqueCount="57">
  <si>
    <t>調査項目</t>
  </si>
  <si>
    <t>単位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</si>
  <si>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</si>
  <si>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</si>
  <si>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</si>
  <si>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</si>
  <si>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</si>
  <si>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</si>
  <si>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</si>
  <si>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</si>
  <si>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</si>
  <si>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</si>
  <si>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</si>
  <si>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</si>
  <si>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年間</t>
  </si>
  <si>
    <t>kwh</t>
  </si>
  <si>
    <t>電気使用量</t>
  </si>
  <si>
    <t>関西電力</t>
  </si>
  <si>
    <t>中部電力</t>
  </si>
  <si>
    <t>ホープ</t>
  </si>
  <si>
    <t>(　　　　　　　　)</t>
  </si>
  <si>
    <t>関電(低圧)</t>
  </si>
  <si>
    <t>関電(深夜)</t>
  </si>
  <si>
    <t>令和２年４月～令和３年３月</t>
  </si>
  <si>
    <t>校名</t>
  </si>
  <si>
    <t>真美ヶ丘中学校</t>
  </si>
  <si>
    <t>令和２年度月別電気使用量報告内訳書</t>
  </si>
  <si>
    <t>kwh</t>
  </si>
  <si>
    <t>ホープ</t>
  </si>
  <si>
    <t>(　　　　　　　　)</t>
  </si>
  <si>
    <t>広陵中学校</t>
  </si>
  <si>
    <t>真美ヶ丘第一小学校</t>
  </si>
  <si>
    <t>真美ヶ丘第二小学校</t>
  </si>
  <si>
    <t>広陵西小学校</t>
  </si>
  <si>
    <t>広陵東小学校</t>
  </si>
  <si>
    <t>kwh</t>
  </si>
  <si>
    <t>ホープ</t>
  </si>
  <si>
    <t>広陵北小学校</t>
  </si>
  <si>
    <t>令和元年度月別電気使用量報告内訳書</t>
  </si>
  <si>
    <t>平成31年４月～令和2年３月</t>
  </si>
  <si>
    <t>合計</t>
  </si>
  <si>
    <t>令和3年度月別電気使用量報告内訳書</t>
  </si>
  <si>
    <t>令和4年度月別電気使用量報告内訳書</t>
  </si>
  <si>
    <t>令和4年４月～令和4年7月</t>
  </si>
  <si>
    <t>令和3年４月～令和4年３月</t>
  </si>
  <si>
    <t>令和元年度</t>
  </si>
  <si>
    <t>年度</t>
  </si>
  <si>
    <t>令和２年度</t>
  </si>
  <si>
    <t>令和３年度</t>
  </si>
  <si>
    <t>令和４年度</t>
  </si>
  <si>
    <t>　　　電力量単価（税込）</t>
  </si>
  <si>
    <t>その他季</t>
  </si>
  <si>
    <t>夏季（7/1～9/30）</t>
  </si>
  <si>
    <t>開始日</t>
  </si>
  <si>
    <t>終了日</t>
  </si>
  <si>
    <t>R4電力契約期間</t>
  </si>
  <si>
    <t>学校別月別電気使用量推移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</si>
</sst>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0&quot;円/kWh&quot;"/>
    <numFmt numFmtId="178" formatCode="yyyy&quot;年&quot;m&quot;月&quot;d&quot;日&quot;;@"/>
  </numFmts>
  <fonts count="44">
    <font>
      <sz val="12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UI Gothic"/>
      <family val="3"/>
    </font>
    <font>
      <sz val="8"/>
      <color indexed="8"/>
      <name val="MS UI Gothic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MS UI Gothic"/>
      <family val="3"/>
    </font>
    <font>
      <sz val="8"/>
      <color theme="1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hair"/>
      <right style="thin"/>
      <top style="thin"/>
      <bottom style="double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11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3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24" borderId="13" xfId="0" applyFill="1" applyBorder="1" applyAlignment="1">
      <alignment horizontal="center" vertical="center" shrinkToFit="1"/>
    </xf>
    <xf numFmtId="0" fontId="0" fillId="32" borderId="33" xfId="0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4" xfId="0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7" xfId="49" applyFont="1" applyBorder="1" applyAlignment="1">
      <alignment vertical="center"/>
    </xf>
    <xf numFmtId="38" fontId="0" fillId="0" borderId="38" xfId="49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34" borderId="22" xfId="0" applyFill="1" applyBorder="1" applyAlignment="1">
      <alignment horizontal="center" vertical="center"/>
    </xf>
    <xf numFmtId="38" fontId="0" fillId="34" borderId="13" xfId="49" applyFont="1" applyFill="1" applyBorder="1" applyAlignment="1">
      <alignment vertical="center"/>
    </xf>
    <xf numFmtId="38" fontId="0" fillId="34" borderId="10" xfId="49" applyFont="1" applyFill="1" applyBorder="1" applyAlignment="1">
      <alignment vertical="center"/>
    </xf>
    <xf numFmtId="38" fontId="0" fillId="34" borderId="14" xfId="49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vertical="center" textRotation="255" shrinkToFit="1"/>
    </xf>
    <xf numFmtId="0" fontId="0" fillId="0" borderId="41" xfId="0" applyBorder="1" applyAlignment="1">
      <alignment vertical="center" textRotation="255" shrinkToFit="1"/>
    </xf>
    <xf numFmtId="0" fontId="0" fillId="0" borderId="42" xfId="0" applyBorder="1" applyAlignment="1">
      <alignment vertical="center" textRotation="255" shrinkToFit="1"/>
    </xf>
    <xf numFmtId="0" fontId="0" fillId="0" borderId="16" xfId="0" applyBorder="1" applyAlignment="1">
      <alignment vertical="center" textRotation="255" shrinkToFit="1"/>
    </xf>
    <xf numFmtId="0" fontId="0" fillId="0" borderId="43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 textRotation="255" shrinkToFit="1"/>
    </xf>
    <xf numFmtId="0" fontId="0" fillId="0" borderId="46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38" fontId="0" fillId="0" borderId="16" xfId="0" applyNumberFormat="1" applyBorder="1" applyAlignment="1">
      <alignment vertical="center" textRotation="255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32" borderId="18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38" fontId="0" fillId="12" borderId="20" xfId="49" applyFont="1" applyFill="1" applyBorder="1" applyAlignment="1">
      <alignment vertical="center"/>
    </xf>
    <xf numFmtId="38" fontId="0" fillId="12" borderId="48" xfId="49" applyFont="1" applyFill="1" applyBorder="1" applyAlignment="1">
      <alignment vertical="center"/>
    </xf>
    <xf numFmtId="38" fontId="0" fillId="12" borderId="49" xfId="49" applyFont="1" applyFill="1" applyBorder="1" applyAlignment="1">
      <alignment vertical="center"/>
    </xf>
    <xf numFmtId="0" fontId="0" fillId="32" borderId="50" xfId="0" applyFill="1" applyBorder="1" applyAlignment="1">
      <alignment horizontal="center" vertical="center"/>
    </xf>
    <xf numFmtId="177" fontId="42" fillId="6" borderId="24" xfId="49" applyNumberFormat="1" applyFont="1" applyFill="1" applyBorder="1" applyAlignment="1">
      <alignment horizontal="centerContinuous" vertical="center" shrinkToFit="1"/>
    </xf>
    <xf numFmtId="177" fontId="42" fillId="6" borderId="51" xfId="49" applyNumberFormat="1" applyFont="1" applyFill="1" applyBorder="1" applyAlignment="1">
      <alignment horizontal="center" vertical="center" shrinkToFit="1"/>
    </xf>
    <xf numFmtId="10" fontId="42" fillId="6" borderId="52" xfId="42" applyNumberFormat="1" applyFont="1" applyFill="1" applyBorder="1" applyAlignment="1">
      <alignment horizontal="center" vertical="center"/>
    </xf>
    <xf numFmtId="10" fontId="42" fillId="0" borderId="0" xfId="42" applyNumberFormat="1" applyFont="1" applyFill="1" applyBorder="1" applyAlignment="1">
      <alignment horizontal="center" vertical="center"/>
    </xf>
    <xf numFmtId="177" fontId="42" fillId="0" borderId="0" xfId="49" applyNumberFormat="1" applyFont="1" applyFill="1" applyBorder="1" applyAlignment="1">
      <alignment horizontal="centerContinuous" vertical="center" shrinkToFit="1"/>
    </xf>
    <xf numFmtId="177" fontId="42" fillId="6" borderId="53" xfId="49" applyNumberFormat="1" applyFont="1" applyFill="1" applyBorder="1" applyAlignment="1">
      <alignment horizontal="centerContinuous" vertical="center" shrinkToFit="1"/>
    </xf>
    <xf numFmtId="10" fontId="42" fillId="6" borderId="54" xfId="42" applyNumberFormat="1" applyFont="1" applyFill="1" applyBorder="1" applyAlignment="1">
      <alignment horizontal="center" vertical="center"/>
    </xf>
    <xf numFmtId="177" fontId="42" fillId="6" borderId="55" xfId="49" applyNumberFormat="1" applyFont="1" applyFill="1" applyBorder="1" applyAlignment="1">
      <alignment horizontal="center" vertical="center" shrinkToFit="1"/>
    </xf>
    <xf numFmtId="177" fontId="42" fillId="0" borderId="14" xfId="49" applyNumberFormat="1" applyFont="1" applyFill="1" applyBorder="1" applyAlignment="1">
      <alignment horizontal="center" vertical="center"/>
    </xf>
    <xf numFmtId="177" fontId="42" fillId="0" borderId="56" xfId="49" applyNumberFormat="1" applyFont="1" applyFill="1" applyBorder="1" applyAlignment="1">
      <alignment horizontal="center" vertical="center"/>
    </xf>
    <xf numFmtId="10" fontId="42" fillId="6" borderId="45" xfId="42" applyNumberFormat="1" applyFont="1" applyFill="1" applyBorder="1" applyAlignment="1">
      <alignment horizontal="centerContinuous" vertical="center"/>
    </xf>
    <xf numFmtId="10" fontId="42" fillId="6" borderId="57" xfId="42" applyNumberFormat="1" applyFont="1" applyFill="1" applyBorder="1" applyAlignment="1">
      <alignment horizontal="centerContinuous" vertical="center"/>
    </xf>
    <xf numFmtId="178" fontId="43" fillId="0" borderId="47" xfId="42" applyNumberFormat="1" applyFont="1" applyFill="1" applyBorder="1" applyAlignment="1">
      <alignment horizontal="center" vertical="center" wrapText="1"/>
    </xf>
    <xf numFmtId="178" fontId="43" fillId="0" borderId="58" xfId="42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tabSelected="1" view="pageBreakPreview" zoomScale="85" zoomScaleNormal="70" zoomScaleSheetLayoutView="85" zoomScalePageLayoutView="0" workbookViewId="0" topLeftCell="A1">
      <selection activeCell="G4" sqref="G4"/>
    </sheetView>
  </sheetViews>
  <sheetFormatPr defaultColWidth="9.00390625" defaultRowHeight="14.25"/>
  <cols>
    <col min="1" max="3" width="12.875" style="0" customWidth="1"/>
    <col min="4" max="4" width="12.875" style="64" customWidth="1"/>
    <col min="9" max="9" width="10.125" style="0" bestFit="1" customWidth="1"/>
    <col min="10" max="10" width="11.00390625" style="0" bestFit="1" customWidth="1"/>
  </cols>
  <sheetData>
    <row r="1" ht="36.75" customHeight="1" thickBot="1">
      <c r="A1" s="98" t="s">
        <v>56</v>
      </c>
    </row>
    <row r="2" spans="1:12" ht="19.5" customHeight="1">
      <c r="A2" s="94" t="s">
        <v>55</v>
      </c>
      <c r="B2" s="95"/>
      <c r="C2" s="84" t="s">
        <v>50</v>
      </c>
      <c r="D2" s="89"/>
      <c r="I2" s="87"/>
      <c r="J2" s="87"/>
      <c r="K2" s="88"/>
      <c r="L2" s="88"/>
    </row>
    <row r="3" spans="1:4" ht="19.5" customHeight="1" thickBot="1">
      <c r="A3" s="90" t="s">
        <v>53</v>
      </c>
      <c r="B3" s="86" t="s">
        <v>54</v>
      </c>
      <c r="C3" s="85" t="s">
        <v>52</v>
      </c>
      <c r="D3" s="91" t="s">
        <v>51</v>
      </c>
    </row>
    <row r="4" spans="1:4" ht="19.5" customHeight="1" thickBot="1" thickTop="1">
      <c r="A4" s="96">
        <v>44652</v>
      </c>
      <c r="B4" s="97">
        <v>45016</v>
      </c>
      <c r="C4" s="92">
        <v>13.94</v>
      </c>
      <c r="D4" s="93">
        <v>12.87</v>
      </c>
    </row>
    <row r="5" ht="14.25" customHeight="1" thickBot="1"/>
    <row r="6" spans="2:17" ht="21.75" customHeight="1" thickBot="1">
      <c r="B6" s="15" t="s">
        <v>24</v>
      </c>
      <c r="C6" s="52" t="s">
        <v>46</v>
      </c>
      <c r="D6" s="21" t="s">
        <v>1</v>
      </c>
      <c r="E6" s="22" t="s">
        <v>2</v>
      </c>
      <c r="F6" s="23" t="s">
        <v>3</v>
      </c>
      <c r="G6" s="24" t="s">
        <v>4</v>
      </c>
      <c r="H6" s="24" t="s">
        <v>5</v>
      </c>
      <c r="I6" s="24" t="s">
        <v>6</v>
      </c>
      <c r="J6" s="24" t="s">
        <v>7</v>
      </c>
      <c r="K6" s="24" t="s">
        <v>8</v>
      </c>
      <c r="L6" s="24" t="s">
        <v>9</v>
      </c>
      <c r="M6" s="24" t="s">
        <v>10</v>
      </c>
      <c r="N6" s="24" t="s">
        <v>11</v>
      </c>
      <c r="O6" s="24" t="s">
        <v>12</v>
      </c>
      <c r="P6" s="24" t="s">
        <v>13</v>
      </c>
      <c r="Q6" s="60" t="s">
        <v>14</v>
      </c>
    </row>
    <row r="7" spans="2:17" ht="21.75" customHeight="1" thickBot="1">
      <c r="B7" s="68" t="s">
        <v>33</v>
      </c>
      <c r="C7" s="53" t="s">
        <v>45</v>
      </c>
      <c r="D7" s="26" t="s">
        <v>27</v>
      </c>
      <c r="E7" s="55">
        <f>SUM('R元年度'!E6:E11)</f>
        <v>8135</v>
      </c>
      <c r="F7" s="35">
        <f>SUM('R元年度'!F6:F11)</f>
        <v>8135</v>
      </c>
      <c r="G7" s="35">
        <f>SUM('R元年度'!G6:G11)</f>
        <v>12645</v>
      </c>
      <c r="H7" s="35">
        <f>SUM('R元年度'!H6:H11)</f>
        <v>14270</v>
      </c>
      <c r="I7" s="35">
        <f>SUM('R元年度'!I6:I11)</f>
        <v>9558</v>
      </c>
      <c r="J7" s="35">
        <f>SUM('R元年度'!J6:J11)</f>
        <v>14445</v>
      </c>
      <c r="K7" s="35">
        <f>SUM('R元年度'!K6:K11)</f>
        <v>10800</v>
      </c>
      <c r="L7" s="35">
        <f>SUM('R元年度'!L6:L11)</f>
        <v>9994</v>
      </c>
      <c r="M7" s="35">
        <f>SUM('R元年度'!M6:M11)</f>
        <v>10560</v>
      </c>
      <c r="N7" s="35">
        <f>SUM('R元年度'!N6:N11)</f>
        <v>11382</v>
      </c>
      <c r="O7" s="35">
        <f>SUM('R元年度'!O6:O11)</f>
        <v>12172</v>
      </c>
      <c r="P7" s="35">
        <f>SUM('R元年度'!P6:P11)</f>
        <v>7478</v>
      </c>
      <c r="Q7" s="61">
        <f>SUM(E7:P7)</f>
        <v>129574</v>
      </c>
    </row>
    <row r="8" spans="2:17" ht="21.75" customHeight="1" thickBot="1">
      <c r="B8" s="68"/>
      <c r="C8" s="7" t="s">
        <v>47</v>
      </c>
      <c r="D8" s="27" t="s">
        <v>27</v>
      </c>
      <c r="E8" s="56">
        <f>SUM('R2年度'!E6:E11)</f>
        <v>5990</v>
      </c>
      <c r="F8" s="38">
        <f>SUM('R2年度'!F6:F11)</f>
        <v>5141</v>
      </c>
      <c r="G8" s="38">
        <f>SUM('R2年度'!G6:G11)</f>
        <v>14022</v>
      </c>
      <c r="H8" s="38">
        <f>SUM('R2年度'!H6:H11)</f>
        <v>16223</v>
      </c>
      <c r="I8" s="38">
        <f>SUM('R2年度'!I6:I11)</f>
        <v>15892</v>
      </c>
      <c r="J8" s="38">
        <f>SUM('R2年度'!J6:J11)</f>
        <v>16568</v>
      </c>
      <c r="K8" s="38">
        <f>SUM('R2年度'!K6:K11)</f>
        <v>11325</v>
      </c>
      <c r="L8" s="38">
        <f>SUM('R2年度'!L6:L11)</f>
        <v>10892</v>
      </c>
      <c r="M8" s="38">
        <f>SUM('R2年度'!M6:M11)</f>
        <v>12186</v>
      </c>
      <c r="N8" s="38">
        <f>SUM('R2年度'!N6:N11)</f>
        <v>13537</v>
      </c>
      <c r="O8" s="38">
        <f>SUM('R2年度'!O6:O11)</f>
        <v>13477</v>
      </c>
      <c r="P8" s="38">
        <f>SUM('R2年度'!P6:P11)</f>
        <v>10322</v>
      </c>
      <c r="Q8" s="62">
        <f aca="true" t="shared" si="0" ref="Q8:Q34">SUM(E8:P8)</f>
        <v>145575</v>
      </c>
    </row>
    <row r="9" spans="2:17" ht="21.75" customHeight="1" thickBot="1">
      <c r="B9" s="68"/>
      <c r="C9" s="7" t="s">
        <v>48</v>
      </c>
      <c r="D9" s="27" t="s">
        <v>27</v>
      </c>
      <c r="E9" s="56">
        <f>SUM('R3年度 '!E6:E11)</f>
        <v>6271</v>
      </c>
      <c r="F9" s="38">
        <f>SUM('R3年度 '!F6:F11)</f>
        <v>6904</v>
      </c>
      <c r="G9" s="38">
        <f>SUM('R3年度 '!G6:G11)</f>
        <v>10525</v>
      </c>
      <c r="H9" s="38">
        <f>SUM('R3年度 '!H6:H11)</f>
        <v>11019</v>
      </c>
      <c r="I9" s="38">
        <f>SUM('R3年度 '!I6:I11)</f>
        <v>9786</v>
      </c>
      <c r="J9" s="38">
        <f>SUM('R3年度 '!J6:J11)</f>
        <v>15414</v>
      </c>
      <c r="K9" s="38">
        <f>SUM('R3年度 '!K6:K11)</f>
        <v>12766</v>
      </c>
      <c r="L9" s="38">
        <f>SUM('R3年度 '!L6:L11)</f>
        <v>12759</v>
      </c>
      <c r="M9" s="38">
        <f>SUM('R3年度 '!M6:M11)</f>
        <v>13340</v>
      </c>
      <c r="N9" s="38">
        <f>SUM('R3年度 '!N6:N11)</f>
        <v>16049</v>
      </c>
      <c r="O9" s="38">
        <f>SUM('R3年度 '!O6:O11)</f>
        <v>16709</v>
      </c>
      <c r="P9" s="38">
        <f>SUM('R3年度 '!P6:P11)</f>
        <v>12626</v>
      </c>
      <c r="Q9" s="62">
        <f t="shared" si="0"/>
        <v>144168</v>
      </c>
    </row>
    <row r="10" spans="2:17" ht="21.75" customHeight="1" thickBot="1">
      <c r="B10" s="68"/>
      <c r="C10" s="54" t="s">
        <v>49</v>
      </c>
      <c r="D10" s="27" t="s">
        <v>27</v>
      </c>
      <c r="E10" s="56">
        <f>SUM('R4年度 '!E6:E11)</f>
        <v>9923</v>
      </c>
      <c r="F10" s="45">
        <f>SUM('R4年度 '!F6:F11)</f>
        <v>11026</v>
      </c>
      <c r="G10" s="45">
        <f>SUM('R4年度 '!G6:G11)</f>
        <v>16213</v>
      </c>
      <c r="H10" s="45">
        <f>SUM('R4年度 '!H6:H11)</f>
        <v>0</v>
      </c>
      <c r="I10" s="45">
        <f>SUM('R4年度 '!I6:I11)</f>
        <v>0</v>
      </c>
      <c r="J10" s="45">
        <f>SUM('R4年度 '!J6:J11)</f>
        <v>0</v>
      </c>
      <c r="K10" s="45">
        <f>SUM('R4年度 '!K6:K11)</f>
        <v>0</v>
      </c>
      <c r="L10" s="45">
        <f>SUM('R4年度 '!L6:L11)</f>
        <v>0</v>
      </c>
      <c r="M10" s="45">
        <f>SUM('R4年度 '!M6:M11)</f>
        <v>0</v>
      </c>
      <c r="N10" s="45">
        <f>SUM('R4年度 '!N6:N11)</f>
        <v>0</v>
      </c>
      <c r="O10" s="45">
        <f>SUM('R4年度 '!O6:O11)</f>
        <v>0</v>
      </c>
      <c r="P10" s="45">
        <f>SUM('R4年度 '!P6:P11)</f>
        <v>0</v>
      </c>
      <c r="Q10" s="63">
        <f t="shared" si="0"/>
        <v>37162</v>
      </c>
    </row>
    <row r="11" spans="2:17" ht="21.75" customHeight="1" thickBot="1">
      <c r="B11" s="68" t="s">
        <v>34</v>
      </c>
      <c r="C11" s="53" t="s">
        <v>45</v>
      </c>
      <c r="D11" s="26" t="s">
        <v>27</v>
      </c>
      <c r="E11" s="55">
        <f>SUM('R元年度'!E12:E17)</f>
        <v>7620</v>
      </c>
      <c r="F11" s="35">
        <f>SUM('R元年度'!F12:F17)</f>
        <v>9476</v>
      </c>
      <c r="G11" s="35">
        <f>SUM('R元年度'!G12:G17)</f>
        <v>13107</v>
      </c>
      <c r="H11" s="35">
        <f>SUM('R元年度'!H12:H17)</f>
        <v>14765</v>
      </c>
      <c r="I11" s="35">
        <f>SUM('R元年度'!I12:I17)</f>
        <v>9299</v>
      </c>
      <c r="J11" s="35">
        <f>SUM('R元年度'!J12:J17)</f>
        <v>12574</v>
      </c>
      <c r="K11" s="35">
        <f>SUM('R元年度'!K12:K17)</f>
        <v>9899</v>
      </c>
      <c r="L11" s="35">
        <f>SUM('R元年度'!L12:L17)</f>
        <v>8491</v>
      </c>
      <c r="M11" s="35">
        <f>SUM('R元年度'!M12:M17)</f>
        <v>9671</v>
      </c>
      <c r="N11" s="35">
        <f>SUM('R元年度'!N12:N17)</f>
        <v>11547</v>
      </c>
      <c r="O11" s="35">
        <f>SUM('R元年度'!O12:O17)</f>
        <v>12241</v>
      </c>
      <c r="P11" s="57">
        <f>SUM('R元年度'!P12:P17)</f>
        <v>8271</v>
      </c>
      <c r="Q11" s="61">
        <f t="shared" si="0"/>
        <v>126961</v>
      </c>
    </row>
    <row r="12" spans="2:17" ht="21.75" customHeight="1" thickBot="1">
      <c r="B12" s="68"/>
      <c r="C12" s="7" t="s">
        <v>47</v>
      </c>
      <c r="D12" s="27" t="s">
        <v>27</v>
      </c>
      <c r="E12" s="56">
        <f>SUM('R2年度'!E12:E17)</f>
        <v>7155</v>
      </c>
      <c r="F12" s="38">
        <f>SUM('R2年度'!F12:F17)</f>
        <v>5682</v>
      </c>
      <c r="G12" s="38">
        <f>SUM('R2年度'!G12:G17)</f>
        <v>12703</v>
      </c>
      <c r="H12" s="38">
        <f>SUM('R2年度'!H12:H17)</f>
        <v>14236</v>
      </c>
      <c r="I12" s="38">
        <f>SUM('R2年度'!I12:I17)</f>
        <v>16362</v>
      </c>
      <c r="J12" s="38">
        <f>SUM('R2年度'!J12:J17)</f>
        <v>15239</v>
      </c>
      <c r="K12" s="38">
        <f>SUM('R2年度'!K12:K17)</f>
        <v>10546</v>
      </c>
      <c r="L12" s="38">
        <f>SUM('R2年度'!L12:L17)</f>
        <v>8806</v>
      </c>
      <c r="M12" s="38">
        <f>SUM('R2年度'!M12:M17)</f>
        <v>12489</v>
      </c>
      <c r="N12" s="38">
        <f>SUM('R2年度'!N12:N17)</f>
        <v>13481</v>
      </c>
      <c r="O12" s="38">
        <f>SUM('R2年度'!O12:O17)</f>
        <v>14638</v>
      </c>
      <c r="P12" s="58">
        <f>SUM('R2年度'!P12:P17)</f>
        <v>12229</v>
      </c>
      <c r="Q12" s="62">
        <f t="shared" si="0"/>
        <v>143566</v>
      </c>
    </row>
    <row r="13" spans="2:17" ht="21.75" customHeight="1" thickBot="1">
      <c r="B13" s="68"/>
      <c r="C13" s="7" t="s">
        <v>48</v>
      </c>
      <c r="D13" s="27" t="s">
        <v>27</v>
      </c>
      <c r="E13" s="56">
        <f>SUM('R3年度 '!E12:E17)</f>
        <v>9556</v>
      </c>
      <c r="F13" s="38">
        <f>SUM('R3年度 '!F12:F17)</f>
        <v>9657</v>
      </c>
      <c r="G13" s="38">
        <f>SUM('R3年度 '!G12:G17)</f>
        <v>15558</v>
      </c>
      <c r="H13" s="38">
        <f>SUM('R3年度 '!H12:H17)</f>
        <v>17254</v>
      </c>
      <c r="I13" s="38">
        <f>SUM('R3年度 '!I12:I17)</f>
        <v>14282</v>
      </c>
      <c r="J13" s="38">
        <f>SUM('R3年度 '!J12:J17)</f>
        <v>15900</v>
      </c>
      <c r="K13" s="38">
        <f>SUM('R3年度 '!K12:K17)</f>
        <v>13092</v>
      </c>
      <c r="L13" s="38">
        <f>SUM('R3年度 '!L12:L17)</f>
        <v>10516</v>
      </c>
      <c r="M13" s="38">
        <f>SUM('R3年度 '!M12:M17)</f>
        <v>14099</v>
      </c>
      <c r="N13" s="38">
        <f>SUM('R3年度 '!N12:N17)</f>
        <v>17620</v>
      </c>
      <c r="O13" s="38">
        <f>SUM('R3年度 '!O12:O17)</f>
        <v>17730</v>
      </c>
      <c r="P13" s="58">
        <f>SUM('R3年度 '!P12:P17)</f>
        <v>13285</v>
      </c>
      <c r="Q13" s="62">
        <f t="shared" si="0"/>
        <v>168549</v>
      </c>
    </row>
    <row r="14" spans="2:17" ht="21.75" customHeight="1" thickBot="1">
      <c r="B14" s="68"/>
      <c r="C14" s="54" t="s">
        <v>49</v>
      </c>
      <c r="D14" s="27" t="s">
        <v>27</v>
      </c>
      <c r="E14" s="56">
        <f>SUM('R4年度 '!E12:E17)</f>
        <v>9741</v>
      </c>
      <c r="F14" s="45">
        <f>SUM('R4年度 '!F12:F17)</f>
        <v>10684</v>
      </c>
      <c r="G14" s="45">
        <f>SUM('R4年度 '!G12:G17)</f>
        <v>19735</v>
      </c>
      <c r="H14" s="45">
        <f>SUM('R4年度 '!H12:H17)</f>
        <v>19508</v>
      </c>
      <c r="I14" s="45">
        <f>SUM('R4年度 '!I12:I17)</f>
        <v>0</v>
      </c>
      <c r="J14" s="45">
        <f>SUM('R4年度 '!J12:J17)</f>
        <v>0</v>
      </c>
      <c r="K14" s="45">
        <f>SUM('R4年度 '!K12:K17)</f>
        <v>0</v>
      </c>
      <c r="L14" s="45">
        <f>SUM('R4年度 '!L12:L17)</f>
        <v>0</v>
      </c>
      <c r="M14" s="45">
        <f>SUM('R4年度 '!M12:M17)</f>
        <v>0</v>
      </c>
      <c r="N14" s="45">
        <f>SUM('R4年度 '!N12:N17)</f>
        <v>0</v>
      </c>
      <c r="O14" s="45">
        <f>SUM('R4年度 '!O12:O17)</f>
        <v>0</v>
      </c>
      <c r="P14" s="58">
        <f>SUM('R4年度 '!P12:P17)</f>
        <v>0</v>
      </c>
      <c r="Q14" s="63">
        <f t="shared" si="0"/>
        <v>59668</v>
      </c>
    </row>
    <row r="15" spans="2:17" ht="21.75" customHeight="1" thickBot="1">
      <c r="B15" s="68" t="s">
        <v>37</v>
      </c>
      <c r="C15" s="53" t="s">
        <v>45</v>
      </c>
      <c r="D15" s="26" t="s">
        <v>15</v>
      </c>
      <c r="E15" s="55">
        <f>SUM('R元年度'!E18:E23)</f>
        <v>6640</v>
      </c>
      <c r="F15" s="35">
        <f>SUM('R元年度'!F18:F23)</f>
        <v>7009</v>
      </c>
      <c r="G15" s="35">
        <f>SUM('R元年度'!G18:G23)</f>
        <v>10027</v>
      </c>
      <c r="H15" s="35">
        <f>SUM('R元年度'!H18:H23)</f>
        <v>11438</v>
      </c>
      <c r="I15" s="35">
        <f>SUM('R元年度'!I18:I23)</f>
        <v>7972</v>
      </c>
      <c r="J15" s="35">
        <f>SUM('R元年度'!J18:J23)</f>
        <v>11403</v>
      </c>
      <c r="K15" s="35">
        <f>SUM('R元年度'!K18:K23)</f>
        <v>8246</v>
      </c>
      <c r="L15" s="35">
        <f>SUM('R元年度'!L18:L23)</f>
        <v>7930</v>
      </c>
      <c r="M15" s="35">
        <f>SUM('R元年度'!M18:M23)</f>
        <v>9042</v>
      </c>
      <c r="N15" s="35">
        <f>SUM('R元年度'!N18:N23)</f>
        <v>10173</v>
      </c>
      <c r="O15" s="35">
        <f>SUM('R元年度'!O18:O23)</f>
        <v>10090</v>
      </c>
      <c r="P15" s="57">
        <f>SUM('R元年度'!P18:P23)</f>
        <v>6431</v>
      </c>
      <c r="Q15" s="61">
        <f t="shared" si="0"/>
        <v>106401</v>
      </c>
    </row>
    <row r="16" spans="2:17" ht="21.75" customHeight="1" thickBot="1">
      <c r="B16" s="68"/>
      <c r="C16" s="7" t="s">
        <v>47</v>
      </c>
      <c r="D16" s="27" t="s">
        <v>15</v>
      </c>
      <c r="E16" s="56">
        <f>SUM('R2年度'!E18:E23)</f>
        <v>5458</v>
      </c>
      <c r="F16" s="38">
        <f>SUM('R2年度'!F18:F23)</f>
        <v>4865</v>
      </c>
      <c r="G16" s="38">
        <f>SUM('R2年度'!G18:G23)</f>
        <v>9825</v>
      </c>
      <c r="H16" s="38">
        <f>SUM('R2年度'!H18:H23)</f>
        <v>11277</v>
      </c>
      <c r="I16" s="38">
        <f>SUM('R2年度'!I18:I23)</f>
        <v>11467</v>
      </c>
      <c r="J16" s="38">
        <f>SUM('R2年度'!J18:J23)</f>
        <v>10969</v>
      </c>
      <c r="K16" s="38">
        <f>SUM('R2年度'!K18:K23)</f>
        <v>8010</v>
      </c>
      <c r="L16" s="38">
        <f>SUM('R2年度'!L18:L23)</f>
        <v>7954</v>
      </c>
      <c r="M16" s="38">
        <f>SUM('R2年度'!M18:M23)</f>
        <v>8540</v>
      </c>
      <c r="N16" s="38">
        <f>SUM('R2年度'!N18:N23)</f>
        <v>10976</v>
      </c>
      <c r="O16" s="38">
        <f>SUM('R2年度'!O18:O23)</f>
        <v>10581</v>
      </c>
      <c r="P16" s="58">
        <f>SUM('R2年度'!P18:P23)</f>
        <v>9098</v>
      </c>
      <c r="Q16" s="62">
        <f t="shared" si="0"/>
        <v>109020</v>
      </c>
    </row>
    <row r="17" spans="2:17" ht="21.75" customHeight="1" thickBot="1">
      <c r="B17" s="68"/>
      <c r="C17" s="7" t="s">
        <v>48</v>
      </c>
      <c r="D17" s="27" t="s">
        <v>15</v>
      </c>
      <c r="E17" s="56">
        <f>SUM('R3年度 '!E18:E23)</f>
        <v>7540</v>
      </c>
      <c r="F17" s="38">
        <f>SUM('R3年度 '!F18:F23)</f>
        <v>7833</v>
      </c>
      <c r="G17" s="38">
        <f>SUM('R3年度 '!G18:G23)</f>
        <v>10552</v>
      </c>
      <c r="H17" s="38">
        <f>SUM('R3年度 '!H18:H23)</f>
        <v>11511</v>
      </c>
      <c r="I17" s="38">
        <f>SUM('R3年度 '!I18:I23)</f>
        <v>9385</v>
      </c>
      <c r="J17" s="38">
        <f>SUM('R3年度 '!J18:J23)</f>
        <v>9923</v>
      </c>
      <c r="K17" s="38">
        <f>SUM('R3年度 '!K18:K23)</f>
        <v>9361</v>
      </c>
      <c r="L17" s="38">
        <f>SUM('R3年度 '!L18:L23)</f>
        <v>8603</v>
      </c>
      <c r="M17" s="38">
        <f>SUM('R3年度 '!M18:M23)</f>
        <v>9606</v>
      </c>
      <c r="N17" s="38">
        <f>SUM('R3年度 '!N18:N23)</f>
        <v>11172</v>
      </c>
      <c r="O17" s="38">
        <f>SUM('R3年度 '!O18:O23)</f>
        <v>11401</v>
      </c>
      <c r="P17" s="58">
        <f>SUM('R3年度 '!P18:P23)</f>
        <v>9943</v>
      </c>
      <c r="Q17" s="62">
        <f t="shared" si="0"/>
        <v>116830</v>
      </c>
    </row>
    <row r="18" spans="2:17" ht="21.75" customHeight="1" thickBot="1">
      <c r="B18" s="68"/>
      <c r="C18" s="54" t="s">
        <v>49</v>
      </c>
      <c r="D18" s="27" t="s">
        <v>15</v>
      </c>
      <c r="E18" s="56">
        <f>SUM('R4年度 '!E18:E23)</f>
        <v>7582</v>
      </c>
      <c r="F18" s="45">
        <f>SUM('R4年度 '!F18:F23)</f>
        <v>8283</v>
      </c>
      <c r="G18" s="45">
        <f>SUM('R4年度 '!G18:G23)</f>
        <v>13668</v>
      </c>
      <c r="H18" s="45">
        <f>SUM('R4年度 '!H18:H23)</f>
        <v>14127</v>
      </c>
      <c r="I18" s="45">
        <f>SUM('R4年度 '!I18:I23)</f>
        <v>0</v>
      </c>
      <c r="J18" s="45">
        <f>SUM('R4年度 '!J18:J23)</f>
        <v>0</v>
      </c>
      <c r="K18" s="45">
        <f>SUM('R4年度 '!K18:K23)</f>
        <v>0</v>
      </c>
      <c r="L18" s="45">
        <f>SUM('R4年度 '!L18:L23)</f>
        <v>0</v>
      </c>
      <c r="M18" s="45">
        <f>SUM('R4年度 '!M18:M23)</f>
        <v>0</v>
      </c>
      <c r="N18" s="45">
        <f>SUM('R4年度 '!N18:N23)</f>
        <v>0</v>
      </c>
      <c r="O18" s="45">
        <f>SUM('R4年度 '!O18:O23)</f>
        <v>0</v>
      </c>
      <c r="P18" s="58">
        <f>SUM('R4年度 '!P18:P23)</f>
        <v>0</v>
      </c>
      <c r="Q18" s="63">
        <f t="shared" si="0"/>
        <v>43660</v>
      </c>
    </row>
    <row r="19" spans="2:17" ht="21.75" customHeight="1" thickBot="1">
      <c r="B19" s="68" t="s">
        <v>31</v>
      </c>
      <c r="C19" s="53" t="s">
        <v>45</v>
      </c>
      <c r="D19" s="26" t="s">
        <v>27</v>
      </c>
      <c r="E19" s="55">
        <f>SUM('R元年度'!E24:E29)</f>
        <v>7713</v>
      </c>
      <c r="F19" s="35">
        <f>SUM('R元年度'!F24:F29)</f>
        <v>8625</v>
      </c>
      <c r="G19" s="35">
        <f>SUM('R元年度'!G24:G29)</f>
        <v>14918</v>
      </c>
      <c r="H19" s="35">
        <f>SUM('R元年度'!H24:H29)</f>
        <v>15734</v>
      </c>
      <c r="I19" s="35">
        <f>SUM('R元年度'!I24:I29)</f>
        <v>8817</v>
      </c>
      <c r="J19" s="35">
        <f>SUM('R元年度'!J24:J29)</f>
        <v>12821</v>
      </c>
      <c r="K19" s="35">
        <f>SUM('R元年度'!K24:K29)</f>
        <v>10605</v>
      </c>
      <c r="L19" s="35">
        <f>SUM('R元年度'!L24:L29)</f>
        <v>8833</v>
      </c>
      <c r="M19" s="35">
        <f>SUM('R元年度'!M24:M29)</f>
        <v>8902</v>
      </c>
      <c r="N19" s="35">
        <f>SUM('R元年度'!N24:N29)</f>
        <v>10133</v>
      </c>
      <c r="O19" s="35">
        <f>SUM('R元年度'!O24:O29)</f>
        <v>10845</v>
      </c>
      <c r="P19" s="57">
        <f>SUM('R元年度'!P24:P29)</f>
        <v>7669</v>
      </c>
      <c r="Q19" s="61">
        <f t="shared" si="0"/>
        <v>125615</v>
      </c>
    </row>
    <row r="20" spans="2:17" ht="21.75" customHeight="1" thickBot="1">
      <c r="B20" s="68"/>
      <c r="C20" s="7" t="s">
        <v>47</v>
      </c>
      <c r="D20" s="27" t="s">
        <v>27</v>
      </c>
      <c r="E20" s="56">
        <f>SUM('R2年度'!E24:E29)</f>
        <v>6893</v>
      </c>
      <c r="F20" s="38">
        <f>SUM('R2年度'!F24:F29)</f>
        <v>5729</v>
      </c>
      <c r="G20" s="38">
        <f>SUM('R2年度'!G24:G29)</f>
        <v>13288</v>
      </c>
      <c r="H20" s="38">
        <f>SUM('R2年度'!H24:H29)</f>
        <v>13886</v>
      </c>
      <c r="I20" s="38">
        <f>SUM('R2年度'!I24:I29)</f>
        <v>13170</v>
      </c>
      <c r="J20" s="38">
        <f>SUM('R2年度'!J24:J29)</f>
        <v>14214</v>
      </c>
      <c r="K20" s="38">
        <f>SUM('R2年度'!K24:K29)</f>
        <v>10242</v>
      </c>
      <c r="L20" s="38">
        <f>SUM('R2年度'!L24:L29)</f>
        <v>9196</v>
      </c>
      <c r="M20" s="38">
        <f>SUM('R2年度'!M24:M29)</f>
        <v>9879</v>
      </c>
      <c r="N20" s="38">
        <f>SUM('R2年度'!N24:N29)</f>
        <v>10893</v>
      </c>
      <c r="O20" s="38">
        <f>SUM('R2年度'!O24:O29)</f>
        <v>10480</v>
      </c>
      <c r="P20" s="58">
        <f>SUM('R2年度'!P24:P29)</f>
        <v>9780</v>
      </c>
      <c r="Q20" s="62">
        <f t="shared" si="0"/>
        <v>127650</v>
      </c>
    </row>
    <row r="21" spans="2:17" ht="21.75" customHeight="1" thickBot="1">
      <c r="B21" s="68"/>
      <c r="C21" s="7" t="s">
        <v>48</v>
      </c>
      <c r="D21" s="27" t="s">
        <v>27</v>
      </c>
      <c r="E21" s="56">
        <f>SUM('R3年度 '!E24:E29)</f>
        <v>8689</v>
      </c>
      <c r="F21" s="38">
        <f>SUM('R3年度 '!F24:F29)</f>
        <v>9828</v>
      </c>
      <c r="G21" s="38">
        <f>SUM('R3年度 '!G24:G29)</f>
        <v>13786</v>
      </c>
      <c r="H21" s="38">
        <f>SUM('R3年度 '!H24:H29)</f>
        <v>12541</v>
      </c>
      <c r="I21" s="38">
        <f>SUM('R3年度 '!I24:I29)</f>
        <v>10254</v>
      </c>
      <c r="J21" s="38">
        <f>SUM('R3年度 '!J24:J29)</f>
        <v>14221</v>
      </c>
      <c r="K21" s="38">
        <f>SUM('R3年度 '!K24:K29)</f>
        <v>12500</v>
      </c>
      <c r="L21" s="38">
        <f>SUM('R3年度 '!L24:L29)</f>
        <v>9207</v>
      </c>
      <c r="M21" s="38">
        <f>SUM('R3年度 '!M24:M29)</f>
        <v>10289</v>
      </c>
      <c r="N21" s="38">
        <f>SUM('R3年度 '!N24:N29)</f>
        <v>10887</v>
      </c>
      <c r="O21" s="38">
        <f>SUM('R3年度 '!O24:O29)</f>
        <v>10223</v>
      </c>
      <c r="P21" s="58">
        <f>SUM('R3年度 '!P24:P29)</f>
        <v>9947</v>
      </c>
      <c r="Q21" s="62">
        <f t="shared" si="0"/>
        <v>132372</v>
      </c>
    </row>
    <row r="22" spans="2:17" ht="21.75" customHeight="1" thickBot="1">
      <c r="B22" s="68"/>
      <c r="C22" s="54" t="s">
        <v>49</v>
      </c>
      <c r="D22" s="27" t="s">
        <v>27</v>
      </c>
      <c r="E22" s="56">
        <f>SUM('R4年度 '!E24:E29)</f>
        <v>8589</v>
      </c>
      <c r="F22" s="45">
        <f>SUM('R4年度 '!F24:F29)</f>
        <v>9953</v>
      </c>
      <c r="G22" s="45">
        <f>SUM('R4年度 '!G24:G29)</f>
        <v>18011</v>
      </c>
      <c r="H22" s="45">
        <f>SUM('R4年度 '!H24:H29)</f>
        <v>19056</v>
      </c>
      <c r="I22" s="45">
        <f>SUM('R4年度 '!I24:I29)</f>
        <v>0</v>
      </c>
      <c r="J22" s="45">
        <f>SUM('R4年度 '!J24:J29)</f>
        <v>0</v>
      </c>
      <c r="K22" s="45">
        <f>SUM('R4年度 '!K24:K29)</f>
        <v>0</v>
      </c>
      <c r="L22" s="45">
        <f>SUM('R4年度 '!L24:L29)</f>
        <v>0</v>
      </c>
      <c r="M22" s="45">
        <f>SUM('R4年度 '!M24:M29)</f>
        <v>0</v>
      </c>
      <c r="N22" s="45">
        <f>SUM('R4年度 '!N24:N29)</f>
        <v>0</v>
      </c>
      <c r="O22" s="45">
        <f>SUM('R4年度 '!O24:O29)</f>
        <v>0</v>
      </c>
      <c r="P22" s="58">
        <f>SUM('R4年度 '!P24:P29)</f>
        <v>0</v>
      </c>
      <c r="Q22" s="63">
        <f t="shared" si="0"/>
        <v>55609</v>
      </c>
    </row>
    <row r="23" spans="2:17" ht="21.75" customHeight="1" thickBot="1">
      <c r="B23" s="68" t="s">
        <v>32</v>
      </c>
      <c r="C23" s="53" t="s">
        <v>45</v>
      </c>
      <c r="D23" s="26" t="s">
        <v>27</v>
      </c>
      <c r="E23" s="55">
        <f>SUM('R元年度'!E30:E35)</f>
        <v>8436</v>
      </c>
      <c r="F23" s="35">
        <f>SUM('R元年度'!F30:F35)</f>
        <v>9851</v>
      </c>
      <c r="G23" s="35">
        <f>SUM('R元年度'!G30:G35)</f>
        <v>13869</v>
      </c>
      <c r="H23" s="35">
        <f>SUM('R元年度'!H30:H35)</f>
        <v>13984</v>
      </c>
      <c r="I23" s="35">
        <f>SUM('R元年度'!I30:I35)</f>
        <v>9624</v>
      </c>
      <c r="J23" s="35">
        <f>SUM('R元年度'!J30:J35)</f>
        <v>14991</v>
      </c>
      <c r="K23" s="35">
        <f>SUM('R元年度'!K30:K35)</f>
        <v>11192</v>
      </c>
      <c r="L23" s="35">
        <f>SUM('R元年度'!L30:L35)</f>
        <v>9708</v>
      </c>
      <c r="M23" s="35">
        <f>SUM('R元年度'!M30:M35)</f>
        <v>9568</v>
      </c>
      <c r="N23" s="35">
        <f>SUM('R元年度'!N30:N35)</f>
        <v>10946</v>
      </c>
      <c r="O23" s="35">
        <f>SUM('R元年度'!O30:O35)</f>
        <v>11760</v>
      </c>
      <c r="P23" s="57">
        <f>SUM('R元年度'!P30:P35)</f>
        <v>7486</v>
      </c>
      <c r="Q23" s="61">
        <f t="shared" si="0"/>
        <v>131415</v>
      </c>
    </row>
    <row r="24" spans="2:17" ht="21.75" customHeight="1" thickBot="1">
      <c r="B24" s="68"/>
      <c r="C24" s="7" t="s">
        <v>47</v>
      </c>
      <c r="D24" s="27" t="s">
        <v>27</v>
      </c>
      <c r="E24" s="56">
        <f>SUM('R2年度'!E30:E35)</f>
        <v>6331</v>
      </c>
      <c r="F24" s="38">
        <f>SUM('R2年度'!F30:F35)</f>
        <v>5840</v>
      </c>
      <c r="G24" s="38">
        <f>SUM('R2年度'!G30:G35)</f>
        <v>14971</v>
      </c>
      <c r="H24" s="38">
        <f>SUM('R2年度'!H30:H35)</f>
        <v>16898</v>
      </c>
      <c r="I24" s="38">
        <f>SUM('R2年度'!I30:I35)</f>
        <v>17966</v>
      </c>
      <c r="J24" s="38">
        <f>SUM('R2年度'!J30:J35)</f>
        <v>16945</v>
      </c>
      <c r="K24" s="38">
        <f>SUM('R2年度'!K30:K35)</f>
        <v>11362</v>
      </c>
      <c r="L24" s="38">
        <f>SUM('R2年度'!L30:L35)</f>
        <v>10077</v>
      </c>
      <c r="M24" s="38">
        <f>SUM('R2年度'!M30:M35)</f>
        <v>12416</v>
      </c>
      <c r="N24" s="38">
        <f>SUM('R2年度'!N30:N35)</f>
        <v>13764</v>
      </c>
      <c r="O24" s="38">
        <f>SUM('R2年度'!O30:O35)</f>
        <v>14283</v>
      </c>
      <c r="P24" s="58">
        <f>SUM('R2年度'!P30:P35)</f>
        <v>12226</v>
      </c>
      <c r="Q24" s="62">
        <f t="shared" si="0"/>
        <v>153079</v>
      </c>
    </row>
    <row r="25" spans="2:17" ht="21.75" customHeight="1" thickBot="1">
      <c r="B25" s="68"/>
      <c r="C25" s="7" t="s">
        <v>48</v>
      </c>
      <c r="D25" s="27" t="s">
        <v>27</v>
      </c>
      <c r="E25" s="56">
        <f>SUM('R3年度 '!E30:E35)</f>
        <v>10111</v>
      </c>
      <c r="F25" s="38">
        <f>SUM('R3年度 '!F30:F35)</f>
        <v>10168</v>
      </c>
      <c r="G25" s="38">
        <f>SUM('R3年度 '!G30:G35)</f>
        <v>14250</v>
      </c>
      <c r="H25" s="38">
        <f>SUM('R3年度 '!H30:H35)</f>
        <v>14780</v>
      </c>
      <c r="I25" s="38">
        <f>SUM('R3年度 '!I30:I35)</f>
        <v>12368</v>
      </c>
      <c r="J25" s="38">
        <f>SUM('R3年度 '!J30:J35)</f>
        <v>15119</v>
      </c>
      <c r="K25" s="38">
        <f>SUM('R3年度 '!K30:K35)</f>
        <v>12507</v>
      </c>
      <c r="L25" s="38">
        <f>SUM('R3年度 '!L30:L35)</f>
        <v>10646</v>
      </c>
      <c r="M25" s="38">
        <f>SUM('R3年度 '!M30:M35)</f>
        <v>12123</v>
      </c>
      <c r="N25" s="38">
        <f>SUM('R3年度 '!N30:N35)</f>
        <v>11966</v>
      </c>
      <c r="O25" s="38">
        <f>SUM('R3年度 '!O30:O35)</f>
        <v>13920</v>
      </c>
      <c r="P25" s="58">
        <f>SUM('R3年度 '!P30:P35)</f>
        <v>12022</v>
      </c>
      <c r="Q25" s="62">
        <f t="shared" si="0"/>
        <v>149980</v>
      </c>
    </row>
    <row r="26" spans="2:17" ht="21.75" customHeight="1" thickBot="1">
      <c r="B26" s="68"/>
      <c r="C26" s="54" t="s">
        <v>49</v>
      </c>
      <c r="D26" s="27" t="s">
        <v>27</v>
      </c>
      <c r="E26" s="56">
        <f>SUM('R4年度 '!E30:E35)</f>
        <v>10551</v>
      </c>
      <c r="F26" s="45">
        <f>SUM('R4年度 '!F30:F35)</f>
        <v>11173</v>
      </c>
      <c r="G26" s="45">
        <f>SUM('R4年度 '!G30:G35)</f>
        <v>16701</v>
      </c>
      <c r="H26" s="45">
        <f>SUM('R4年度 '!H30:H35)</f>
        <v>18218</v>
      </c>
      <c r="I26" s="45">
        <f>SUM('R4年度 '!I30:I35)</f>
        <v>0</v>
      </c>
      <c r="J26" s="45">
        <f>SUM('R4年度 '!J30:J35)</f>
        <v>0</v>
      </c>
      <c r="K26" s="45">
        <f>SUM('R4年度 '!K30:K35)</f>
        <v>0</v>
      </c>
      <c r="L26" s="45">
        <f>SUM('R4年度 '!L30:L35)</f>
        <v>0</v>
      </c>
      <c r="M26" s="45">
        <f>SUM('R4年度 '!M30:M35)</f>
        <v>0</v>
      </c>
      <c r="N26" s="45">
        <f>SUM('R4年度 '!N30:N35)</f>
        <v>0</v>
      </c>
      <c r="O26" s="45">
        <f>SUM('R4年度 '!O30:O35)</f>
        <v>0</v>
      </c>
      <c r="P26" s="58">
        <f>SUM('R4年度 '!P30:P35)</f>
        <v>0</v>
      </c>
      <c r="Q26" s="63">
        <f t="shared" si="0"/>
        <v>56643</v>
      </c>
    </row>
    <row r="27" spans="2:17" ht="21.75" customHeight="1" thickBot="1">
      <c r="B27" s="68" t="s">
        <v>30</v>
      </c>
      <c r="C27" s="53" t="s">
        <v>45</v>
      </c>
      <c r="D27" s="26" t="s">
        <v>27</v>
      </c>
      <c r="E27" s="55">
        <f>SUM('R元年度'!E36:E41)</f>
        <v>9889</v>
      </c>
      <c r="F27" s="35">
        <f>SUM('R元年度'!F36:F41)</f>
        <v>10047</v>
      </c>
      <c r="G27" s="35">
        <f>SUM('R元年度'!G36:G41)</f>
        <v>14625</v>
      </c>
      <c r="H27" s="35">
        <f>SUM('R元年度'!H36:H41)</f>
        <v>16201</v>
      </c>
      <c r="I27" s="35">
        <f>SUM('R元年度'!I36:I41)</f>
        <v>14624</v>
      </c>
      <c r="J27" s="35">
        <f>SUM('R元年度'!J36:J41)</f>
        <v>16491</v>
      </c>
      <c r="K27" s="35">
        <f>SUM('R元年度'!K36:K41)</f>
        <v>11342</v>
      </c>
      <c r="L27" s="35">
        <f>SUM('R元年度'!L36:L41)</f>
        <v>9783</v>
      </c>
      <c r="M27" s="35">
        <f>SUM('R元年度'!M36:M41)</f>
        <v>10426</v>
      </c>
      <c r="N27" s="35">
        <f>SUM('R元年度'!N36:N41)</f>
        <v>11523</v>
      </c>
      <c r="O27" s="35">
        <f>SUM('R元年度'!O36:O41)</f>
        <v>10711</v>
      </c>
      <c r="P27" s="57">
        <f>SUM('R元年度'!P36:P41)</f>
        <v>7008</v>
      </c>
      <c r="Q27" s="61">
        <f t="shared" si="0"/>
        <v>142670</v>
      </c>
    </row>
    <row r="28" spans="2:17" ht="21.75" customHeight="1" thickBot="1">
      <c r="B28" s="68"/>
      <c r="C28" s="7" t="s">
        <v>47</v>
      </c>
      <c r="D28" s="27" t="s">
        <v>27</v>
      </c>
      <c r="E28" s="56">
        <f>SUM('R2年度'!E36:E41)</f>
        <v>5691</v>
      </c>
      <c r="F28" s="38">
        <f>SUM('R2年度'!F36:F41)</f>
        <v>5355</v>
      </c>
      <c r="G28" s="38">
        <f>SUM('R2年度'!G36:G41)</f>
        <v>12950</v>
      </c>
      <c r="H28" s="38">
        <f>SUM('R2年度'!H36:H41)</f>
        <v>16160</v>
      </c>
      <c r="I28" s="38">
        <f>SUM('R2年度'!I36:I41)</f>
        <v>18680</v>
      </c>
      <c r="J28" s="38">
        <f>SUM('R2年度'!J36:J41)</f>
        <v>16176</v>
      </c>
      <c r="K28" s="38">
        <f>SUM('R2年度'!K36:K41)</f>
        <v>10031</v>
      </c>
      <c r="L28" s="38">
        <f>SUM('R2年度'!L36:L41)</f>
        <v>9821</v>
      </c>
      <c r="M28" s="38">
        <f>SUM('R2年度'!M36:M41)</f>
        <v>11700</v>
      </c>
      <c r="N28" s="38">
        <f>SUM('R2年度'!N36:N41)</f>
        <v>11226</v>
      </c>
      <c r="O28" s="38">
        <f>SUM('R2年度'!O36:O41)</f>
        <v>12670</v>
      </c>
      <c r="P28" s="58">
        <f>SUM('R2年度'!P36:P41)</f>
        <v>11260</v>
      </c>
      <c r="Q28" s="62">
        <f t="shared" si="0"/>
        <v>141720</v>
      </c>
    </row>
    <row r="29" spans="2:17" ht="21.75" customHeight="1" thickBot="1">
      <c r="B29" s="68"/>
      <c r="C29" s="7" t="s">
        <v>48</v>
      </c>
      <c r="D29" s="27" t="s">
        <v>27</v>
      </c>
      <c r="E29" s="56">
        <f>SUM('R3年度 '!E36:E41)</f>
        <v>9287</v>
      </c>
      <c r="F29" s="38">
        <f>SUM('R3年度 '!F36:F41)</f>
        <v>9939</v>
      </c>
      <c r="G29" s="38">
        <f>SUM('R3年度 '!G36:G41)</f>
        <v>16521</v>
      </c>
      <c r="H29" s="38">
        <f>SUM('R3年度 '!H36:H41)</f>
        <v>18349</v>
      </c>
      <c r="I29" s="38">
        <f>SUM('R3年度 '!I36:I41)</f>
        <v>15748</v>
      </c>
      <c r="J29" s="38">
        <f>SUM('R3年度 '!J36:J41)</f>
        <v>15118</v>
      </c>
      <c r="K29" s="38">
        <f>SUM('R3年度 '!K36:K41)</f>
        <v>11523</v>
      </c>
      <c r="L29" s="38">
        <f>SUM('R3年度 '!L36:L41)</f>
        <v>10671</v>
      </c>
      <c r="M29" s="38">
        <f>SUM('R3年度 '!M36:M41)</f>
        <v>12120</v>
      </c>
      <c r="N29" s="38">
        <f>SUM('R3年度 '!N36:N41)</f>
        <v>12762</v>
      </c>
      <c r="O29" s="38">
        <f>SUM('R3年度 '!O36:O41)</f>
        <v>13391</v>
      </c>
      <c r="P29" s="58">
        <f>SUM('R3年度 '!P36:P41)</f>
        <v>10826</v>
      </c>
      <c r="Q29" s="62">
        <f t="shared" si="0"/>
        <v>156255</v>
      </c>
    </row>
    <row r="30" spans="2:17" ht="21.75" customHeight="1" thickBot="1">
      <c r="B30" s="68"/>
      <c r="C30" s="54" t="s">
        <v>49</v>
      </c>
      <c r="D30" s="27" t="s">
        <v>27</v>
      </c>
      <c r="E30" s="56">
        <f>SUM('R4年度 '!E36:E41)</f>
        <v>9336</v>
      </c>
      <c r="F30" s="45">
        <f>SUM('R4年度 '!F36:F41)</f>
        <v>10254</v>
      </c>
      <c r="G30" s="45">
        <f>SUM('R4年度 '!G36:G41)</f>
        <v>16703</v>
      </c>
      <c r="H30" s="45">
        <f>SUM('R4年度 '!H36:H41)</f>
        <v>17718</v>
      </c>
      <c r="I30" s="45">
        <f>SUM('R4年度 '!I36:I41)</f>
        <v>0</v>
      </c>
      <c r="J30" s="45">
        <f>SUM('R4年度 '!J36:J41)</f>
        <v>0</v>
      </c>
      <c r="K30" s="45">
        <f>SUM('R4年度 '!K36:K41)</f>
        <v>0</v>
      </c>
      <c r="L30" s="45">
        <f>SUM('R4年度 '!L36:L41)</f>
        <v>0</v>
      </c>
      <c r="M30" s="45">
        <f>SUM('R4年度 '!M36:M41)</f>
        <v>0</v>
      </c>
      <c r="N30" s="45">
        <f>SUM('R4年度 '!N36:N41)</f>
        <v>0</v>
      </c>
      <c r="O30" s="45">
        <f>SUM('R4年度 '!O36:O41)</f>
        <v>0</v>
      </c>
      <c r="P30" s="58">
        <f>SUM('R4年度 '!P36:P41)</f>
        <v>0</v>
      </c>
      <c r="Q30" s="63">
        <f t="shared" si="0"/>
        <v>54011</v>
      </c>
    </row>
    <row r="31" spans="2:17" ht="21.75" customHeight="1">
      <c r="B31" s="65" t="s">
        <v>25</v>
      </c>
      <c r="C31" s="53" t="s">
        <v>45</v>
      </c>
      <c r="D31" s="26" t="s">
        <v>15</v>
      </c>
      <c r="E31" s="34">
        <f>SUM('R元年度'!E42:E47)</f>
        <v>10197</v>
      </c>
      <c r="F31" s="35">
        <f>SUM('R元年度'!F42:F47)</f>
        <v>9922</v>
      </c>
      <c r="G31" s="35">
        <f>SUM('R元年度'!G42:G47)</f>
        <v>13323</v>
      </c>
      <c r="H31" s="35">
        <f>SUM('R元年度'!H42:H47)</f>
        <v>17633</v>
      </c>
      <c r="I31" s="35">
        <f>SUM('R元年度'!I42:I47)</f>
        <v>11662</v>
      </c>
      <c r="J31" s="35">
        <f>SUM('R元年度'!J42:J47)</f>
        <v>12763</v>
      </c>
      <c r="K31" s="35">
        <f>SUM('R元年度'!K42:K47)</f>
        <v>10577</v>
      </c>
      <c r="L31" s="35">
        <f>SUM('R元年度'!L42:L47)</f>
        <v>9293</v>
      </c>
      <c r="M31" s="35">
        <f>SUM('R元年度'!M42:M47)</f>
        <v>11026</v>
      </c>
      <c r="N31" s="35">
        <f>SUM('R元年度'!N42:N47)</f>
        <v>11429</v>
      </c>
      <c r="O31" s="35">
        <f>SUM('R元年度'!O42:O47)</f>
        <v>10591</v>
      </c>
      <c r="P31" s="35">
        <f>SUM('R元年度'!P42:P47)</f>
        <v>7681</v>
      </c>
      <c r="Q31" s="61">
        <f t="shared" si="0"/>
        <v>136097</v>
      </c>
    </row>
    <row r="32" spans="2:17" ht="21.75" customHeight="1">
      <c r="B32" s="66"/>
      <c r="C32" s="7" t="s">
        <v>47</v>
      </c>
      <c r="D32" s="27" t="s">
        <v>15</v>
      </c>
      <c r="E32" s="37">
        <f>SUM('R2年度'!E42:E47)</f>
        <v>5688</v>
      </c>
      <c r="F32" s="38">
        <f>SUM('R2年度'!F42:F47)</f>
        <v>5354</v>
      </c>
      <c r="G32" s="38">
        <f>SUM('R2年度'!G42:G47)</f>
        <v>12899</v>
      </c>
      <c r="H32" s="38">
        <f>SUM('R2年度'!H42:H47)</f>
        <v>11611</v>
      </c>
      <c r="I32" s="38">
        <f>SUM('R2年度'!I42:I47)</f>
        <v>14061</v>
      </c>
      <c r="J32" s="38">
        <f>SUM('R2年度'!J42:J47)</f>
        <v>12800</v>
      </c>
      <c r="K32" s="38">
        <f>SUM('R2年度'!K42:K47)</f>
        <v>9565</v>
      </c>
      <c r="L32" s="38">
        <f>SUM('R2年度'!L42:L47)</f>
        <v>8979</v>
      </c>
      <c r="M32" s="38">
        <f>SUM('R2年度'!M42:M47)</f>
        <v>10938</v>
      </c>
      <c r="N32" s="38">
        <f>SUM('R2年度'!N42:N47)</f>
        <v>11955</v>
      </c>
      <c r="O32" s="38">
        <f>SUM('R2年度'!O42:O47)</f>
        <v>10592</v>
      </c>
      <c r="P32" s="38">
        <f>SUM('R2年度'!P42:P47)</f>
        <v>11031</v>
      </c>
      <c r="Q32" s="62">
        <f t="shared" si="0"/>
        <v>125473</v>
      </c>
    </row>
    <row r="33" spans="2:17" ht="21.75" customHeight="1">
      <c r="B33" s="66"/>
      <c r="C33" s="7" t="s">
        <v>48</v>
      </c>
      <c r="D33" s="27" t="s">
        <v>15</v>
      </c>
      <c r="E33" s="37">
        <f>SUM('R3年度 '!E42:E47)</f>
        <v>9176</v>
      </c>
      <c r="F33" s="38">
        <f>SUM('R3年度 '!F42:F47)</f>
        <v>8992</v>
      </c>
      <c r="G33" s="38">
        <f>SUM('R3年度 '!G42:G47)</f>
        <v>11211</v>
      </c>
      <c r="H33" s="38">
        <f>SUM('R3年度 '!H42:H47)</f>
        <v>14553</v>
      </c>
      <c r="I33" s="38">
        <f>SUM('R3年度 '!I42:I47)</f>
        <v>11811</v>
      </c>
      <c r="J33" s="38">
        <f>SUM('R3年度 '!J42:J47)</f>
        <v>11171</v>
      </c>
      <c r="K33" s="38">
        <f>SUM('R3年度 '!K42:K47)</f>
        <v>11410</v>
      </c>
      <c r="L33" s="38">
        <f>SUM('R3年度 '!L42:L47)</f>
        <v>9494</v>
      </c>
      <c r="M33" s="38">
        <f>SUM('R3年度 '!M42:M47)</f>
        <v>10877</v>
      </c>
      <c r="N33" s="38">
        <f>SUM('R3年度 '!N42:N47)</f>
        <v>10889</v>
      </c>
      <c r="O33" s="38">
        <f>SUM('R3年度 '!O42:O47)</f>
        <v>12808</v>
      </c>
      <c r="P33" s="38">
        <f>SUM('R3年度 '!P42:P47)</f>
        <v>10280</v>
      </c>
      <c r="Q33" s="62">
        <f t="shared" si="0"/>
        <v>132672</v>
      </c>
    </row>
    <row r="34" spans="2:17" ht="21.75" customHeight="1" thickBot="1">
      <c r="B34" s="67"/>
      <c r="C34" s="59" t="s">
        <v>49</v>
      </c>
      <c r="D34" s="29" t="s">
        <v>15</v>
      </c>
      <c r="E34" s="44">
        <f>SUM('R4年度 '!E42:E47)</f>
        <v>8757</v>
      </c>
      <c r="F34" s="45">
        <f>SUM('R4年度 '!F42:F47)</f>
        <v>9504</v>
      </c>
      <c r="G34" s="45">
        <f>SUM('R4年度 '!G42:G47)</f>
        <v>15609</v>
      </c>
      <c r="H34" s="45">
        <f>SUM('R4年度 '!H42:H47)</f>
        <v>17365</v>
      </c>
      <c r="I34" s="45">
        <f>SUM('R4年度 '!I42:I47)</f>
        <v>0</v>
      </c>
      <c r="J34" s="45">
        <f>SUM('R4年度 '!J42:J47)</f>
        <v>0</v>
      </c>
      <c r="K34" s="45">
        <f>SUM('R4年度 '!K42:K47)</f>
        <v>0</v>
      </c>
      <c r="L34" s="45">
        <f>SUM('R4年度 '!L42:L47)</f>
        <v>0</v>
      </c>
      <c r="M34" s="45">
        <f>SUM('R4年度 '!M42:M47)</f>
        <v>0</v>
      </c>
      <c r="N34" s="45">
        <f>SUM('R4年度 '!N42:N47)</f>
        <v>0</v>
      </c>
      <c r="O34" s="45">
        <f>SUM('R4年度 '!O42:O47)</f>
        <v>0</v>
      </c>
      <c r="P34" s="45">
        <f>SUM('R4年度 '!P42:P47)</f>
        <v>0</v>
      </c>
      <c r="Q34" s="62">
        <f t="shared" si="0"/>
        <v>51235</v>
      </c>
    </row>
  </sheetData>
  <sheetProtection/>
  <mergeCells count="7">
    <mergeCell ref="B31:B34"/>
    <mergeCell ref="B23:B26"/>
    <mergeCell ref="B27:B30"/>
    <mergeCell ref="B15:B18"/>
    <mergeCell ref="B19:B22"/>
    <mergeCell ref="B7:B10"/>
    <mergeCell ref="B11:B1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7"/>
  <sheetViews>
    <sheetView view="pageBreakPreview" zoomScale="85" zoomScaleSheetLayoutView="85" workbookViewId="0" topLeftCell="A1">
      <selection activeCell="A18" sqref="A18:A23"/>
    </sheetView>
  </sheetViews>
  <sheetFormatPr defaultColWidth="9.00390625" defaultRowHeight="14.25"/>
  <cols>
    <col min="2" max="2" width="5.00390625" style="0" customWidth="1"/>
    <col min="3" max="3" width="15.00390625" style="0" customWidth="1"/>
    <col min="4" max="4" width="5.50390625" style="0" customWidth="1"/>
    <col min="5" max="17" width="11.50390625" style="0" customWidth="1"/>
    <col min="18" max="18" width="9.375" style="0" customWidth="1"/>
  </cols>
  <sheetData>
    <row r="1" spans="1:10" ht="27.75" customHeight="1">
      <c r="A1" s="14" t="s">
        <v>38</v>
      </c>
      <c r="B1" s="13"/>
      <c r="C1" s="13"/>
      <c r="D1" s="13"/>
      <c r="J1" s="13"/>
    </row>
    <row r="3" spans="5:18" ht="24.75" customHeight="1">
      <c r="E3" s="76"/>
      <c r="F3" s="76"/>
      <c r="G3" s="76"/>
      <c r="H3" s="76"/>
      <c r="I3" s="76"/>
      <c r="J3" s="76"/>
      <c r="P3" s="77" t="s">
        <v>39</v>
      </c>
      <c r="Q3" s="77"/>
      <c r="R3" s="77"/>
    </row>
    <row r="4" ht="9" customHeight="1" thickBot="1"/>
    <row r="5" spans="1:18" ht="21.75" customHeight="1" thickBot="1">
      <c r="A5" s="15" t="s">
        <v>24</v>
      </c>
      <c r="B5" s="78" t="s">
        <v>0</v>
      </c>
      <c r="C5" s="79"/>
      <c r="D5" s="21" t="s">
        <v>1</v>
      </c>
      <c r="E5" s="22" t="s">
        <v>2</v>
      </c>
      <c r="F5" s="23" t="s">
        <v>3</v>
      </c>
      <c r="G5" s="24" t="s">
        <v>4</v>
      </c>
      <c r="H5" s="24" t="s">
        <v>5</v>
      </c>
      <c r="I5" s="24" t="s">
        <v>6</v>
      </c>
      <c r="J5" s="24" t="s">
        <v>7</v>
      </c>
      <c r="K5" s="24" t="s">
        <v>8</v>
      </c>
      <c r="L5" s="24" t="s">
        <v>9</v>
      </c>
      <c r="M5" s="24" t="s">
        <v>10</v>
      </c>
      <c r="N5" s="24" t="s">
        <v>11</v>
      </c>
      <c r="O5" s="24" t="s">
        <v>12</v>
      </c>
      <c r="P5" s="24" t="s">
        <v>13</v>
      </c>
      <c r="Q5" s="23" t="s">
        <v>14</v>
      </c>
      <c r="R5" s="21" t="s">
        <v>40</v>
      </c>
    </row>
    <row r="6" spans="1:18" ht="21.75" customHeight="1" thickBot="1">
      <c r="A6" s="68" t="s">
        <v>33</v>
      </c>
      <c r="B6" s="72" t="s">
        <v>16</v>
      </c>
      <c r="C6" s="2" t="s">
        <v>17</v>
      </c>
      <c r="D6" s="30" t="s">
        <v>27</v>
      </c>
      <c r="E6" s="34"/>
      <c r="F6" s="35"/>
      <c r="G6" s="36"/>
      <c r="H6" s="36">
        <v>2976</v>
      </c>
      <c r="I6" s="36">
        <v>1169</v>
      </c>
      <c r="J6" s="36"/>
      <c r="K6" s="36"/>
      <c r="L6" s="36"/>
      <c r="M6" s="36"/>
      <c r="N6" s="36"/>
      <c r="O6" s="36"/>
      <c r="P6" s="36"/>
      <c r="Q6" s="35">
        <v>4145</v>
      </c>
      <c r="R6" s="80">
        <f>SUM(Q6:Q11)</f>
        <v>129574</v>
      </c>
    </row>
    <row r="7" spans="1:18" ht="21.75" customHeight="1" thickBot="1">
      <c r="A7" s="68"/>
      <c r="B7" s="73"/>
      <c r="C7" s="7" t="s">
        <v>21</v>
      </c>
      <c r="D7" s="31" t="s">
        <v>27</v>
      </c>
      <c r="E7" s="37">
        <v>14</v>
      </c>
      <c r="F7" s="38">
        <v>14</v>
      </c>
      <c r="G7" s="39">
        <v>877</v>
      </c>
      <c r="H7" s="39">
        <v>9</v>
      </c>
      <c r="I7" s="39">
        <v>35</v>
      </c>
      <c r="J7" s="39">
        <v>6</v>
      </c>
      <c r="K7" s="39">
        <v>8</v>
      </c>
      <c r="L7" s="39">
        <v>6</v>
      </c>
      <c r="M7" s="39">
        <v>6</v>
      </c>
      <c r="N7" s="39">
        <v>7</v>
      </c>
      <c r="O7" s="39">
        <v>6</v>
      </c>
      <c r="P7" s="39">
        <v>1</v>
      </c>
      <c r="Q7" s="40">
        <v>989</v>
      </c>
      <c r="R7" s="81"/>
    </row>
    <row r="8" spans="1:18" ht="21.75" customHeight="1" thickBot="1">
      <c r="A8" s="68"/>
      <c r="B8" s="73"/>
      <c r="C8" s="7" t="s">
        <v>22</v>
      </c>
      <c r="D8" s="31" t="s">
        <v>27</v>
      </c>
      <c r="E8" s="37"/>
      <c r="F8" s="38"/>
      <c r="G8" s="39"/>
      <c r="H8" s="43"/>
      <c r="I8" s="43"/>
      <c r="J8" s="43"/>
      <c r="K8" s="43"/>
      <c r="L8" s="43"/>
      <c r="M8" s="43"/>
      <c r="N8" s="43"/>
      <c r="O8" s="43"/>
      <c r="P8" s="43"/>
      <c r="Q8" s="40">
        <v>0</v>
      </c>
      <c r="R8" s="81"/>
    </row>
    <row r="9" spans="1:18" ht="21.75" customHeight="1" thickBot="1">
      <c r="A9" s="68"/>
      <c r="B9" s="73"/>
      <c r="C9" s="7" t="s">
        <v>18</v>
      </c>
      <c r="D9" s="31" t="s">
        <v>27</v>
      </c>
      <c r="E9" s="37">
        <v>8121</v>
      </c>
      <c r="F9" s="38">
        <v>8121</v>
      </c>
      <c r="G9" s="39">
        <v>11768</v>
      </c>
      <c r="H9" s="43">
        <v>11285</v>
      </c>
      <c r="I9" s="43">
        <v>8354</v>
      </c>
      <c r="J9" s="43">
        <v>14439</v>
      </c>
      <c r="K9" s="43">
        <v>10792</v>
      </c>
      <c r="L9" s="43">
        <v>9988</v>
      </c>
      <c r="M9" s="43">
        <v>10554</v>
      </c>
      <c r="N9" s="43">
        <v>11375</v>
      </c>
      <c r="O9" s="43">
        <v>12166</v>
      </c>
      <c r="P9" s="43">
        <v>7477</v>
      </c>
      <c r="Q9" s="40">
        <v>124440</v>
      </c>
      <c r="R9" s="81"/>
    </row>
    <row r="10" spans="1:18" ht="21.75" customHeight="1" thickBot="1">
      <c r="A10" s="68"/>
      <c r="B10" s="73"/>
      <c r="C10" s="7" t="s">
        <v>28</v>
      </c>
      <c r="D10" s="31" t="s">
        <v>27</v>
      </c>
      <c r="E10" s="37"/>
      <c r="F10" s="38"/>
      <c r="G10" s="39"/>
      <c r="H10" s="43"/>
      <c r="I10" s="43"/>
      <c r="J10" s="43"/>
      <c r="K10" s="43"/>
      <c r="L10" s="43"/>
      <c r="M10" s="43"/>
      <c r="N10" s="43"/>
      <c r="O10" s="43"/>
      <c r="P10" s="43"/>
      <c r="Q10" s="40">
        <v>0</v>
      </c>
      <c r="R10" s="81"/>
    </row>
    <row r="11" spans="1:18" ht="21.75" customHeight="1" thickBot="1">
      <c r="A11" s="68"/>
      <c r="B11" s="74"/>
      <c r="C11" s="3" t="s">
        <v>29</v>
      </c>
      <c r="D11" s="32" t="s">
        <v>27</v>
      </c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>
        <v>0</v>
      </c>
      <c r="R11" s="82"/>
    </row>
    <row r="12" spans="1:18" ht="21.75" customHeight="1" thickBot="1">
      <c r="A12" s="75" t="s">
        <v>34</v>
      </c>
      <c r="B12" s="69" t="s">
        <v>16</v>
      </c>
      <c r="C12" s="2" t="s">
        <v>17</v>
      </c>
      <c r="D12" s="30" t="s">
        <v>27</v>
      </c>
      <c r="E12" s="34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5">
        <v>0</v>
      </c>
      <c r="R12" s="80">
        <f>SUM(Q12:Q17)</f>
        <v>126961</v>
      </c>
    </row>
    <row r="13" spans="1:18" ht="21.75" customHeight="1" thickBot="1">
      <c r="A13" s="68"/>
      <c r="B13" s="70"/>
      <c r="C13" s="7" t="s">
        <v>21</v>
      </c>
      <c r="D13" s="31" t="s">
        <v>27</v>
      </c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8">
        <v>0</v>
      </c>
      <c r="R13" s="81"/>
    </row>
    <row r="14" spans="1:18" ht="21.75" customHeight="1" thickBot="1">
      <c r="A14" s="68"/>
      <c r="B14" s="70"/>
      <c r="C14" s="7" t="s">
        <v>22</v>
      </c>
      <c r="D14" s="31" t="s">
        <v>27</v>
      </c>
      <c r="E14" s="37"/>
      <c r="F14" s="38"/>
      <c r="G14" s="38"/>
      <c r="H14" s="43"/>
      <c r="I14" s="43"/>
      <c r="J14" s="43"/>
      <c r="K14" s="43"/>
      <c r="L14" s="43"/>
      <c r="M14" s="43"/>
      <c r="N14" s="43"/>
      <c r="O14" s="43"/>
      <c r="P14" s="43"/>
      <c r="Q14" s="38">
        <v>0</v>
      </c>
      <c r="R14" s="81"/>
    </row>
    <row r="15" spans="1:18" ht="21.75" customHeight="1" thickBot="1">
      <c r="A15" s="68"/>
      <c r="B15" s="70"/>
      <c r="C15" s="7" t="s">
        <v>18</v>
      </c>
      <c r="D15" s="31" t="s">
        <v>27</v>
      </c>
      <c r="E15" s="37">
        <v>7620</v>
      </c>
      <c r="F15" s="38">
        <v>9476</v>
      </c>
      <c r="G15" s="38">
        <v>13107</v>
      </c>
      <c r="H15" s="43">
        <v>14765</v>
      </c>
      <c r="I15" s="43">
        <v>9299</v>
      </c>
      <c r="J15" s="43">
        <v>12574</v>
      </c>
      <c r="K15" s="43">
        <v>9899</v>
      </c>
      <c r="L15" s="43">
        <v>8491</v>
      </c>
      <c r="M15" s="43">
        <v>9671</v>
      </c>
      <c r="N15" s="43">
        <v>11547</v>
      </c>
      <c r="O15" s="43">
        <v>12241</v>
      </c>
      <c r="P15" s="43">
        <v>8271</v>
      </c>
      <c r="Q15" s="38">
        <v>126961</v>
      </c>
      <c r="R15" s="81"/>
    </row>
    <row r="16" spans="1:18" ht="21.75" customHeight="1" thickBot="1">
      <c r="A16" s="68"/>
      <c r="B16" s="70"/>
      <c r="C16" s="7" t="s">
        <v>28</v>
      </c>
      <c r="D16" s="31" t="s">
        <v>27</v>
      </c>
      <c r="E16" s="37"/>
      <c r="F16" s="38"/>
      <c r="G16" s="38"/>
      <c r="H16" s="43"/>
      <c r="I16" s="43"/>
      <c r="J16" s="43"/>
      <c r="K16" s="43"/>
      <c r="L16" s="43"/>
      <c r="M16" s="43"/>
      <c r="N16" s="43"/>
      <c r="O16" s="43"/>
      <c r="P16" s="43"/>
      <c r="Q16" s="38">
        <v>0</v>
      </c>
      <c r="R16" s="81"/>
    </row>
    <row r="17" spans="1:18" ht="21.75" customHeight="1" thickBot="1">
      <c r="A17" s="68"/>
      <c r="B17" s="71"/>
      <c r="C17" s="3" t="s">
        <v>29</v>
      </c>
      <c r="D17" s="32" t="s">
        <v>27</v>
      </c>
      <c r="E17" s="44"/>
      <c r="F17" s="45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5">
        <v>0</v>
      </c>
      <c r="R17" s="82"/>
    </row>
    <row r="18" spans="1:18" ht="21.75" customHeight="1" thickBot="1">
      <c r="A18" s="68" t="s">
        <v>37</v>
      </c>
      <c r="B18" s="72" t="s">
        <v>16</v>
      </c>
      <c r="C18" s="2" t="s">
        <v>17</v>
      </c>
      <c r="D18" s="30" t="s">
        <v>35</v>
      </c>
      <c r="E18" s="34"/>
      <c r="F18" s="35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5">
        <v>0</v>
      </c>
      <c r="R18" s="80">
        <f>SUM(Q18:Q23)</f>
        <v>106401</v>
      </c>
    </row>
    <row r="19" spans="1:18" ht="21.75" customHeight="1" thickBot="1">
      <c r="A19" s="68"/>
      <c r="B19" s="73"/>
      <c r="C19" s="7" t="s">
        <v>21</v>
      </c>
      <c r="D19" s="31" t="s">
        <v>35</v>
      </c>
      <c r="E19" s="37"/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8">
        <v>0</v>
      </c>
      <c r="R19" s="81"/>
    </row>
    <row r="20" spans="1:18" ht="21.75" customHeight="1" thickBot="1">
      <c r="A20" s="68"/>
      <c r="B20" s="73"/>
      <c r="C20" s="7" t="s">
        <v>22</v>
      </c>
      <c r="D20" s="31" t="s">
        <v>15</v>
      </c>
      <c r="E20" s="37"/>
      <c r="F20" s="38"/>
      <c r="G20" s="39"/>
      <c r="H20" s="43"/>
      <c r="I20" s="43"/>
      <c r="J20" s="43"/>
      <c r="K20" s="43"/>
      <c r="L20" s="43"/>
      <c r="M20" s="43"/>
      <c r="N20" s="43"/>
      <c r="O20" s="43"/>
      <c r="P20" s="43"/>
      <c r="Q20" s="38">
        <v>0</v>
      </c>
      <c r="R20" s="81"/>
    </row>
    <row r="21" spans="1:18" ht="21.75" customHeight="1" thickBot="1">
      <c r="A21" s="68"/>
      <c r="B21" s="73"/>
      <c r="C21" s="7" t="s">
        <v>18</v>
      </c>
      <c r="D21" s="31" t="s">
        <v>35</v>
      </c>
      <c r="E21" s="37">
        <v>6640</v>
      </c>
      <c r="F21" s="38">
        <v>7009</v>
      </c>
      <c r="G21" s="39">
        <v>10027</v>
      </c>
      <c r="H21" s="39">
        <v>11438</v>
      </c>
      <c r="I21" s="39">
        <v>7972</v>
      </c>
      <c r="J21" s="39">
        <v>11403</v>
      </c>
      <c r="K21" s="39">
        <v>8246</v>
      </c>
      <c r="L21" s="39">
        <v>7930</v>
      </c>
      <c r="M21" s="39">
        <v>9042</v>
      </c>
      <c r="N21" s="39">
        <v>10173</v>
      </c>
      <c r="O21" s="39">
        <v>10090</v>
      </c>
      <c r="P21" s="39">
        <v>6431</v>
      </c>
      <c r="Q21" s="38">
        <v>106401</v>
      </c>
      <c r="R21" s="81"/>
    </row>
    <row r="22" spans="1:18" ht="21.75" customHeight="1" thickBot="1">
      <c r="A22" s="68"/>
      <c r="B22" s="73"/>
      <c r="C22" s="7" t="s">
        <v>36</v>
      </c>
      <c r="D22" s="31" t="s">
        <v>35</v>
      </c>
      <c r="E22" s="37"/>
      <c r="F22" s="38"/>
      <c r="G22" s="39"/>
      <c r="H22" s="48"/>
      <c r="I22" s="48"/>
      <c r="J22" s="48"/>
      <c r="K22" s="48"/>
      <c r="L22" s="48"/>
      <c r="M22" s="48"/>
      <c r="N22" s="48"/>
      <c r="O22" s="48"/>
      <c r="P22" s="48"/>
      <c r="Q22" s="38">
        <v>0</v>
      </c>
      <c r="R22" s="81"/>
    </row>
    <row r="23" spans="1:18" ht="21.75" customHeight="1" thickBot="1">
      <c r="A23" s="68"/>
      <c r="B23" s="74"/>
      <c r="C23" s="3" t="s">
        <v>20</v>
      </c>
      <c r="D23" s="32" t="s">
        <v>35</v>
      </c>
      <c r="E23" s="44"/>
      <c r="F23" s="45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5">
        <v>0</v>
      </c>
      <c r="R23" s="82"/>
    </row>
    <row r="24" spans="1:18" ht="21.75" customHeight="1" thickBot="1">
      <c r="A24" s="68" t="s">
        <v>31</v>
      </c>
      <c r="B24" s="69" t="s">
        <v>16</v>
      </c>
      <c r="C24" s="2" t="s">
        <v>17</v>
      </c>
      <c r="D24" s="30" t="s">
        <v>27</v>
      </c>
      <c r="E24" s="34"/>
      <c r="F24" s="35"/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5">
        <v>0</v>
      </c>
      <c r="R24" s="80">
        <f>SUM(Q24:Q29)</f>
        <v>125615</v>
      </c>
    </row>
    <row r="25" spans="1:18" ht="21.75" customHeight="1" thickBot="1">
      <c r="A25" s="68"/>
      <c r="B25" s="70"/>
      <c r="C25" s="7" t="s">
        <v>21</v>
      </c>
      <c r="D25" s="31" t="s">
        <v>27</v>
      </c>
      <c r="E25" s="37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8">
        <v>0</v>
      </c>
      <c r="R25" s="81"/>
    </row>
    <row r="26" spans="1:18" ht="21.75" customHeight="1" thickBot="1">
      <c r="A26" s="68"/>
      <c r="B26" s="70"/>
      <c r="C26" s="7" t="s">
        <v>22</v>
      </c>
      <c r="D26" s="31" t="s">
        <v>27</v>
      </c>
      <c r="E26" s="37"/>
      <c r="F26" s="38"/>
      <c r="G26" s="38"/>
      <c r="H26" s="43"/>
      <c r="I26" s="43"/>
      <c r="J26" s="43"/>
      <c r="K26" s="43"/>
      <c r="L26" s="43"/>
      <c r="M26" s="43"/>
      <c r="N26" s="43"/>
      <c r="O26" s="43"/>
      <c r="P26" s="43"/>
      <c r="Q26" s="38">
        <v>0</v>
      </c>
      <c r="R26" s="81"/>
    </row>
    <row r="27" spans="1:18" ht="21.75" customHeight="1" thickBot="1">
      <c r="A27" s="68"/>
      <c r="B27" s="70"/>
      <c r="C27" s="7" t="s">
        <v>18</v>
      </c>
      <c r="D27" s="31" t="s">
        <v>27</v>
      </c>
      <c r="E27" s="37">
        <v>7713</v>
      </c>
      <c r="F27" s="38">
        <v>8625</v>
      </c>
      <c r="G27" s="39">
        <v>14918</v>
      </c>
      <c r="H27" s="39">
        <v>15734</v>
      </c>
      <c r="I27" s="39">
        <v>8817</v>
      </c>
      <c r="J27" s="39">
        <v>12821</v>
      </c>
      <c r="K27" s="39">
        <v>10605</v>
      </c>
      <c r="L27" s="39">
        <v>8833</v>
      </c>
      <c r="M27" s="39">
        <v>8902</v>
      </c>
      <c r="N27" s="39">
        <v>10133</v>
      </c>
      <c r="O27" s="39">
        <v>10845</v>
      </c>
      <c r="P27" s="39">
        <v>7669</v>
      </c>
      <c r="Q27" s="38">
        <f>SUM(E27:P27)</f>
        <v>125615</v>
      </c>
      <c r="R27" s="81"/>
    </row>
    <row r="28" spans="1:18" ht="21.75" customHeight="1" thickBot="1">
      <c r="A28" s="68"/>
      <c r="B28" s="70"/>
      <c r="C28" s="7" t="s">
        <v>28</v>
      </c>
      <c r="D28" s="31" t="s">
        <v>27</v>
      </c>
      <c r="E28" s="37"/>
      <c r="F28" s="38"/>
      <c r="G28" s="39"/>
      <c r="H28" s="48"/>
      <c r="I28" s="48"/>
      <c r="J28" s="48"/>
      <c r="K28" s="48"/>
      <c r="L28" s="48"/>
      <c r="M28" s="48"/>
      <c r="N28" s="48"/>
      <c r="O28" s="48"/>
      <c r="P28" s="48"/>
      <c r="Q28" s="38">
        <v>0</v>
      </c>
      <c r="R28" s="81"/>
    </row>
    <row r="29" spans="1:18" ht="21.75" customHeight="1" thickBot="1">
      <c r="A29" s="68"/>
      <c r="B29" s="71"/>
      <c r="C29" s="3" t="s">
        <v>29</v>
      </c>
      <c r="D29" s="32" t="s">
        <v>27</v>
      </c>
      <c r="E29" s="44"/>
      <c r="F29" s="45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5">
        <v>0</v>
      </c>
      <c r="R29" s="82"/>
    </row>
    <row r="30" spans="1:18" ht="21.75" customHeight="1" thickBot="1">
      <c r="A30" s="68" t="s">
        <v>32</v>
      </c>
      <c r="B30" s="69" t="s">
        <v>16</v>
      </c>
      <c r="C30" s="2" t="s">
        <v>17</v>
      </c>
      <c r="D30" s="30" t="s">
        <v>27</v>
      </c>
      <c r="E30" s="34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5">
        <v>0</v>
      </c>
      <c r="R30" s="80">
        <f>SUM(Q30:Q35)</f>
        <v>131415</v>
      </c>
    </row>
    <row r="31" spans="1:18" ht="21.75" customHeight="1" thickBot="1">
      <c r="A31" s="68"/>
      <c r="B31" s="70"/>
      <c r="C31" s="7" t="s">
        <v>21</v>
      </c>
      <c r="D31" s="31" t="s">
        <v>27</v>
      </c>
      <c r="E31" s="37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8">
        <v>0</v>
      </c>
      <c r="R31" s="81"/>
    </row>
    <row r="32" spans="1:18" ht="21.75" customHeight="1" thickBot="1">
      <c r="A32" s="68"/>
      <c r="B32" s="70"/>
      <c r="C32" s="7" t="s">
        <v>22</v>
      </c>
      <c r="D32" s="31" t="s">
        <v>27</v>
      </c>
      <c r="E32" s="37"/>
      <c r="F32" s="38"/>
      <c r="G32" s="38"/>
      <c r="H32" s="43"/>
      <c r="I32" s="43"/>
      <c r="J32" s="43"/>
      <c r="K32" s="43"/>
      <c r="L32" s="43"/>
      <c r="M32" s="43"/>
      <c r="N32" s="43"/>
      <c r="O32" s="43"/>
      <c r="P32" s="43"/>
      <c r="Q32" s="38">
        <v>0</v>
      </c>
      <c r="R32" s="81"/>
    </row>
    <row r="33" spans="1:18" ht="21.75" customHeight="1" thickBot="1">
      <c r="A33" s="68"/>
      <c r="B33" s="70"/>
      <c r="C33" s="7" t="s">
        <v>18</v>
      </c>
      <c r="D33" s="31" t="s">
        <v>27</v>
      </c>
      <c r="E33" s="37">
        <v>8436</v>
      </c>
      <c r="F33" s="38">
        <v>9851</v>
      </c>
      <c r="G33" s="38">
        <v>13869</v>
      </c>
      <c r="H33" s="43">
        <v>13984</v>
      </c>
      <c r="I33" s="43">
        <v>9624</v>
      </c>
      <c r="J33" s="43">
        <v>14991</v>
      </c>
      <c r="K33" s="43">
        <v>11192</v>
      </c>
      <c r="L33" s="43">
        <v>9708</v>
      </c>
      <c r="M33" s="43">
        <v>9568</v>
      </c>
      <c r="N33" s="43">
        <v>10946</v>
      </c>
      <c r="O33" s="43">
        <v>11760</v>
      </c>
      <c r="P33" s="43">
        <v>7486</v>
      </c>
      <c r="Q33" s="38">
        <v>131415</v>
      </c>
      <c r="R33" s="81"/>
    </row>
    <row r="34" spans="1:18" ht="21.75" customHeight="1" thickBot="1">
      <c r="A34" s="68"/>
      <c r="B34" s="70"/>
      <c r="C34" s="7" t="s">
        <v>28</v>
      </c>
      <c r="D34" s="31" t="s">
        <v>27</v>
      </c>
      <c r="E34" s="37"/>
      <c r="F34" s="38"/>
      <c r="G34" s="38"/>
      <c r="H34" s="43"/>
      <c r="I34" s="43"/>
      <c r="J34" s="43"/>
      <c r="K34" s="43"/>
      <c r="L34" s="43"/>
      <c r="M34" s="43"/>
      <c r="N34" s="43"/>
      <c r="O34" s="43"/>
      <c r="P34" s="43"/>
      <c r="Q34" s="38">
        <v>0</v>
      </c>
      <c r="R34" s="81"/>
    </row>
    <row r="35" spans="1:18" ht="21.75" customHeight="1" thickBot="1">
      <c r="A35" s="68"/>
      <c r="B35" s="71"/>
      <c r="C35" s="3" t="s">
        <v>29</v>
      </c>
      <c r="D35" s="32" t="s">
        <v>27</v>
      </c>
      <c r="E35" s="44"/>
      <c r="F35" s="4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5">
        <v>0</v>
      </c>
      <c r="R35" s="82"/>
    </row>
    <row r="36" spans="1:18" ht="21.75" customHeight="1" thickBot="1">
      <c r="A36" s="68" t="s">
        <v>30</v>
      </c>
      <c r="B36" s="69" t="s">
        <v>16</v>
      </c>
      <c r="C36" s="2" t="s">
        <v>17</v>
      </c>
      <c r="D36" s="30" t="s">
        <v>27</v>
      </c>
      <c r="E36" s="34"/>
      <c r="F36" s="35"/>
      <c r="G36" s="35"/>
      <c r="H36" s="36"/>
      <c r="I36" s="36"/>
      <c r="J36" s="36"/>
      <c r="K36" s="36"/>
      <c r="L36" s="36"/>
      <c r="M36" s="36"/>
      <c r="N36" s="36"/>
      <c r="O36" s="36"/>
      <c r="P36" s="36"/>
      <c r="Q36" s="35">
        <v>0</v>
      </c>
      <c r="R36" s="80">
        <f>SUM(Q36:Q41)</f>
        <v>142670</v>
      </c>
    </row>
    <row r="37" spans="1:18" ht="21.75" customHeight="1" thickBot="1">
      <c r="A37" s="68"/>
      <c r="B37" s="70"/>
      <c r="C37" s="7" t="s">
        <v>21</v>
      </c>
      <c r="D37" s="31" t="s">
        <v>27</v>
      </c>
      <c r="E37" s="37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8">
        <v>0</v>
      </c>
      <c r="R37" s="81"/>
    </row>
    <row r="38" spans="1:18" ht="21.75" customHeight="1" thickBot="1">
      <c r="A38" s="68"/>
      <c r="B38" s="70"/>
      <c r="C38" s="7" t="s">
        <v>22</v>
      </c>
      <c r="D38" s="31" t="s">
        <v>27</v>
      </c>
      <c r="E38" s="37"/>
      <c r="F38" s="38"/>
      <c r="G38" s="38"/>
      <c r="H38" s="43"/>
      <c r="I38" s="43"/>
      <c r="J38" s="43"/>
      <c r="K38" s="43"/>
      <c r="L38" s="43"/>
      <c r="M38" s="43"/>
      <c r="N38" s="43"/>
      <c r="O38" s="43"/>
      <c r="P38" s="43"/>
      <c r="Q38" s="38">
        <v>0</v>
      </c>
      <c r="R38" s="81"/>
    </row>
    <row r="39" spans="1:18" ht="21.75" customHeight="1" thickBot="1">
      <c r="A39" s="68"/>
      <c r="B39" s="70"/>
      <c r="C39" s="7" t="s">
        <v>18</v>
      </c>
      <c r="D39" s="31" t="s">
        <v>27</v>
      </c>
      <c r="E39" s="37">
        <v>9889</v>
      </c>
      <c r="F39" s="38">
        <v>10047</v>
      </c>
      <c r="G39" s="38">
        <v>14625</v>
      </c>
      <c r="H39" s="43">
        <v>16201</v>
      </c>
      <c r="I39" s="43">
        <v>14624</v>
      </c>
      <c r="J39" s="43">
        <v>16491</v>
      </c>
      <c r="K39" s="43">
        <v>11342</v>
      </c>
      <c r="L39" s="43">
        <v>9783</v>
      </c>
      <c r="M39" s="43">
        <v>10426</v>
      </c>
      <c r="N39" s="43">
        <v>11523</v>
      </c>
      <c r="O39" s="43">
        <v>10711</v>
      </c>
      <c r="P39" s="43">
        <v>7008</v>
      </c>
      <c r="Q39" s="38">
        <v>142670</v>
      </c>
      <c r="R39" s="81"/>
    </row>
    <row r="40" spans="1:18" ht="21.75" customHeight="1" thickBot="1">
      <c r="A40" s="68"/>
      <c r="B40" s="70"/>
      <c r="C40" s="7" t="s">
        <v>28</v>
      </c>
      <c r="D40" s="31" t="s">
        <v>27</v>
      </c>
      <c r="E40" s="37"/>
      <c r="F40" s="38"/>
      <c r="G40" s="38"/>
      <c r="H40" s="43"/>
      <c r="I40" s="43"/>
      <c r="J40" s="43"/>
      <c r="K40" s="43"/>
      <c r="L40" s="43"/>
      <c r="M40" s="43"/>
      <c r="N40" s="43"/>
      <c r="O40" s="43"/>
      <c r="P40" s="43"/>
      <c r="Q40" s="38">
        <v>0</v>
      </c>
      <c r="R40" s="81"/>
    </row>
    <row r="41" spans="1:18" ht="21.75" customHeight="1" thickBot="1">
      <c r="A41" s="68"/>
      <c r="B41" s="71"/>
      <c r="C41" s="3" t="s">
        <v>29</v>
      </c>
      <c r="D41" s="32" t="s">
        <v>27</v>
      </c>
      <c r="E41" s="44"/>
      <c r="F41" s="45"/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5">
        <v>0</v>
      </c>
      <c r="R41" s="82"/>
    </row>
    <row r="42" spans="1:18" ht="21.75" customHeight="1">
      <c r="A42" s="66" t="s">
        <v>25</v>
      </c>
      <c r="B42" s="72" t="s">
        <v>16</v>
      </c>
      <c r="C42" s="2" t="s">
        <v>17</v>
      </c>
      <c r="D42" s="30" t="s">
        <v>15</v>
      </c>
      <c r="E42" s="34">
        <v>895</v>
      </c>
      <c r="F42" s="35">
        <v>893</v>
      </c>
      <c r="G42" s="35">
        <v>888</v>
      </c>
      <c r="H42" s="36">
        <v>882</v>
      </c>
      <c r="I42" s="36">
        <v>874</v>
      </c>
      <c r="J42" s="36">
        <v>865</v>
      </c>
      <c r="K42" s="36">
        <v>859</v>
      </c>
      <c r="L42" s="36">
        <v>872</v>
      </c>
      <c r="M42" s="36">
        <v>869</v>
      </c>
      <c r="N42" s="36">
        <v>867</v>
      </c>
      <c r="O42" s="36">
        <v>863</v>
      </c>
      <c r="P42" s="36">
        <v>862</v>
      </c>
      <c r="Q42" s="35">
        <v>10489</v>
      </c>
      <c r="R42" s="80">
        <f>SUM(Q42:Q47)</f>
        <v>136097</v>
      </c>
    </row>
    <row r="43" spans="1:18" ht="21.75" customHeight="1">
      <c r="A43" s="66"/>
      <c r="B43" s="73"/>
      <c r="C43" s="7" t="s">
        <v>21</v>
      </c>
      <c r="D43" s="31" t="s">
        <v>15</v>
      </c>
      <c r="E43" s="37"/>
      <c r="F43" s="38"/>
      <c r="G43" s="38"/>
      <c r="H43" s="39"/>
      <c r="I43" s="39"/>
      <c r="J43" s="39"/>
      <c r="K43" s="39"/>
      <c r="L43" s="39"/>
      <c r="M43" s="39"/>
      <c r="N43" s="39"/>
      <c r="O43" s="39"/>
      <c r="P43" s="39"/>
      <c r="Q43" s="38">
        <v>0</v>
      </c>
      <c r="R43" s="81"/>
    </row>
    <row r="44" spans="1:18" ht="21.75" customHeight="1">
      <c r="A44" s="66"/>
      <c r="B44" s="73"/>
      <c r="C44" s="7" t="s">
        <v>22</v>
      </c>
      <c r="D44" s="31" t="s">
        <v>15</v>
      </c>
      <c r="E44" s="37"/>
      <c r="F44" s="38"/>
      <c r="G44" s="38"/>
      <c r="H44" s="43"/>
      <c r="I44" s="43"/>
      <c r="J44" s="43"/>
      <c r="K44" s="43"/>
      <c r="L44" s="43"/>
      <c r="M44" s="43"/>
      <c r="N44" s="43"/>
      <c r="O44" s="43"/>
      <c r="P44" s="43"/>
      <c r="Q44" s="38">
        <v>0</v>
      </c>
      <c r="R44" s="81"/>
    </row>
    <row r="45" spans="1:18" ht="21.75" customHeight="1">
      <c r="A45" s="66"/>
      <c r="B45" s="73"/>
      <c r="C45" s="7" t="s">
        <v>18</v>
      </c>
      <c r="D45" s="31" t="s">
        <v>15</v>
      </c>
      <c r="E45" s="37">
        <v>9302</v>
      </c>
      <c r="F45" s="38">
        <v>9029</v>
      </c>
      <c r="G45" s="38">
        <v>12435</v>
      </c>
      <c r="H45" s="43">
        <v>16751</v>
      </c>
      <c r="I45" s="43">
        <v>10788</v>
      </c>
      <c r="J45" s="43">
        <v>11898</v>
      </c>
      <c r="K45" s="43">
        <v>9718</v>
      </c>
      <c r="L45" s="43">
        <v>8421</v>
      </c>
      <c r="M45" s="43">
        <v>10157</v>
      </c>
      <c r="N45" s="43">
        <v>10562</v>
      </c>
      <c r="O45" s="43">
        <v>9728</v>
      </c>
      <c r="P45" s="43">
        <v>6819</v>
      </c>
      <c r="Q45" s="38">
        <v>125608</v>
      </c>
      <c r="R45" s="81"/>
    </row>
    <row r="46" spans="1:18" ht="21.75" customHeight="1">
      <c r="A46" s="66"/>
      <c r="B46" s="73"/>
      <c r="C46" s="7" t="s">
        <v>19</v>
      </c>
      <c r="D46" s="31" t="s">
        <v>15</v>
      </c>
      <c r="E46" s="37"/>
      <c r="F46" s="38"/>
      <c r="G46" s="38"/>
      <c r="H46" s="43"/>
      <c r="I46" s="43"/>
      <c r="J46" s="43"/>
      <c r="K46" s="43"/>
      <c r="L46" s="43"/>
      <c r="M46" s="43"/>
      <c r="N46" s="43"/>
      <c r="O46" s="43"/>
      <c r="P46" s="43"/>
      <c r="Q46" s="38">
        <v>0</v>
      </c>
      <c r="R46" s="81"/>
    </row>
    <row r="47" spans="1:18" ht="21.75" customHeight="1" thickBot="1">
      <c r="A47" s="67"/>
      <c r="B47" s="74"/>
      <c r="C47" s="3" t="s">
        <v>20</v>
      </c>
      <c r="D47" s="32" t="s">
        <v>15</v>
      </c>
      <c r="E47" s="44"/>
      <c r="F47" s="45"/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5">
        <v>0</v>
      </c>
      <c r="R47" s="82"/>
    </row>
  </sheetData>
  <sheetProtection/>
  <mergeCells count="26">
    <mergeCell ref="R12:R17"/>
    <mergeCell ref="R18:R23"/>
    <mergeCell ref="R24:R29"/>
    <mergeCell ref="R30:R35"/>
    <mergeCell ref="R36:R41"/>
    <mergeCell ref="R42:R47"/>
    <mergeCell ref="E3:F3"/>
    <mergeCell ref="G3:H3"/>
    <mergeCell ref="I3:J3"/>
    <mergeCell ref="P3:R3"/>
    <mergeCell ref="B5:C5"/>
    <mergeCell ref="A6:A11"/>
    <mergeCell ref="B6:B11"/>
    <mergeCell ref="R6:R11"/>
    <mergeCell ref="A12:A17"/>
    <mergeCell ref="B12:B17"/>
    <mergeCell ref="A18:A23"/>
    <mergeCell ref="B18:B23"/>
    <mergeCell ref="A24:A29"/>
    <mergeCell ref="B24:B29"/>
    <mergeCell ref="A30:A35"/>
    <mergeCell ref="B30:B35"/>
    <mergeCell ref="A36:A41"/>
    <mergeCell ref="B36:B41"/>
    <mergeCell ref="A42:A47"/>
    <mergeCell ref="B42:B47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7"/>
  <sheetViews>
    <sheetView view="pageBreakPreview" zoomScale="70" zoomScaleSheetLayoutView="70" workbookViewId="0" topLeftCell="A28">
      <selection activeCell="A18" sqref="A18:A23"/>
    </sheetView>
  </sheetViews>
  <sheetFormatPr defaultColWidth="9.00390625" defaultRowHeight="14.25"/>
  <cols>
    <col min="2" max="2" width="5.00390625" style="0" customWidth="1"/>
    <col min="3" max="3" width="15.00390625" style="0" customWidth="1"/>
    <col min="4" max="4" width="5.50390625" style="0" customWidth="1"/>
    <col min="5" max="17" width="11.50390625" style="0" customWidth="1"/>
    <col min="18" max="18" width="9.375" style="0" customWidth="1"/>
  </cols>
  <sheetData>
    <row r="1" spans="1:10" ht="27.75" customHeight="1">
      <c r="A1" s="14" t="s">
        <v>26</v>
      </c>
      <c r="B1" s="13"/>
      <c r="C1" s="13"/>
      <c r="D1" s="13"/>
      <c r="F1" s="8"/>
      <c r="G1" s="8"/>
      <c r="H1" s="8"/>
      <c r="I1" s="8"/>
      <c r="J1" s="13"/>
    </row>
    <row r="3" spans="5:18" ht="24.75" customHeight="1">
      <c r="E3" s="76"/>
      <c r="F3" s="76"/>
      <c r="G3" s="76"/>
      <c r="H3" s="76"/>
      <c r="I3" s="76"/>
      <c r="J3" s="76"/>
      <c r="K3" s="9"/>
      <c r="L3" s="9"/>
      <c r="M3" s="9"/>
      <c r="N3" s="9"/>
      <c r="O3" s="9"/>
      <c r="P3" s="77" t="s">
        <v>23</v>
      </c>
      <c r="Q3" s="77"/>
      <c r="R3" s="77"/>
    </row>
    <row r="4" ht="9" customHeight="1" thickBot="1"/>
    <row r="5" spans="1:18" ht="21.75" customHeight="1" thickBot="1">
      <c r="A5" s="15" t="s">
        <v>24</v>
      </c>
      <c r="B5" s="78" t="s">
        <v>0</v>
      </c>
      <c r="C5" s="83"/>
      <c r="D5" s="16" t="s">
        <v>1</v>
      </c>
      <c r="E5" s="17" t="s">
        <v>2</v>
      </c>
      <c r="F5" s="18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8" t="s">
        <v>14</v>
      </c>
      <c r="R5" s="16" t="s">
        <v>40</v>
      </c>
    </row>
    <row r="6" spans="1:18" ht="21.75" customHeight="1" thickBot="1">
      <c r="A6" s="68" t="s">
        <v>33</v>
      </c>
      <c r="B6" s="72" t="s">
        <v>16</v>
      </c>
      <c r="C6" s="12" t="s">
        <v>17</v>
      </c>
      <c r="D6" s="26" t="s">
        <v>27</v>
      </c>
      <c r="E6" s="34">
        <v>0</v>
      </c>
      <c r="F6" s="35">
        <v>2</v>
      </c>
      <c r="G6" s="36">
        <v>621</v>
      </c>
      <c r="H6" s="36">
        <v>2</v>
      </c>
      <c r="I6" s="36">
        <v>3</v>
      </c>
      <c r="J6" s="36">
        <v>9</v>
      </c>
      <c r="K6" s="36">
        <v>3</v>
      </c>
      <c r="L6" s="36">
        <v>0</v>
      </c>
      <c r="M6" s="36">
        <v>7</v>
      </c>
      <c r="N6" s="36">
        <v>17</v>
      </c>
      <c r="O6" s="36">
        <v>11</v>
      </c>
      <c r="P6" s="36">
        <v>32</v>
      </c>
      <c r="Q6" s="35">
        <v>707</v>
      </c>
      <c r="R6" s="80">
        <f>SUM(Q6:Q11)</f>
        <v>145575</v>
      </c>
    </row>
    <row r="7" spans="1:18" ht="21.75" customHeight="1" thickBot="1">
      <c r="A7" s="68"/>
      <c r="B7" s="73"/>
      <c r="C7" s="11" t="s">
        <v>21</v>
      </c>
      <c r="D7" s="27" t="s">
        <v>27</v>
      </c>
      <c r="E7" s="37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40">
        <v>0</v>
      </c>
      <c r="R7" s="81"/>
    </row>
    <row r="8" spans="1:18" ht="21.75" customHeight="1" thickBot="1">
      <c r="A8" s="68"/>
      <c r="B8" s="73"/>
      <c r="C8" s="11" t="s">
        <v>22</v>
      </c>
      <c r="D8" s="27" t="s">
        <v>27</v>
      </c>
      <c r="E8" s="41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0">
        <v>0</v>
      </c>
      <c r="R8" s="81"/>
    </row>
    <row r="9" spans="1:18" ht="21.75" customHeight="1" thickBot="1">
      <c r="A9" s="68"/>
      <c r="B9" s="73"/>
      <c r="C9" s="4" t="s">
        <v>18</v>
      </c>
      <c r="D9" s="27" t="s">
        <v>27</v>
      </c>
      <c r="E9" s="41">
        <v>5990</v>
      </c>
      <c r="F9" s="42">
        <v>5139</v>
      </c>
      <c r="G9" s="43">
        <v>13401</v>
      </c>
      <c r="H9" s="43">
        <v>16221</v>
      </c>
      <c r="I9" s="43">
        <v>15889</v>
      </c>
      <c r="J9" s="43">
        <v>16559</v>
      </c>
      <c r="K9" s="43">
        <v>11322</v>
      </c>
      <c r="L9" s="43">
        <v>10892</v>
      </c>
      <c r="M9" s="43">
        <v>12179</v>
      </c>
      <c r="N9" s="43">
        <v>13520</v>
      </c>
      <c r="O9" s="43">
        <v>13466</v>
      </c>
      <c r="P9" s="43">
        <v>10290</v>
      </c>
      <c r="Q9" s="40">
        <v>144868</v>
      </c>
      <c r="R9" s="81"/>
    </row>
    <row r="10" spans="1:18" ht="21.75" customHeight="1" thickBot="1">
      <c r="A10" s="68"/>
      <c r="B10" s="73"/>
      <c r="C10" s="4" t="s">
        <v>28</v>
      </c>
      <c r="D10" s="28" t="s">
        <v>27</v>
      </c>
      <c r="E10" s="41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0">
        <v>0</v>
      </c>
      <c r="R10" s="81"/>
    </row>
    <row r="11" spans="1:18" ht="21.75" customHeight="1" thickBot="1">
      <c r="A11" s="68"/>
      <c r="B11" s="74"/>
      <c r="C11" s="10" t="s">
        <v>29</v>
      </c>
      <c r="D11" s="29" t="s">
        <v>27</v>
      </c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>
        <v>0</v>
      </c>
      <c r="R11" s="82"/>
    </row>
    <row r="12" spans="1:18" ht="21.75" customHeight="1" thickBot="1">
      <c r="A12" s="68" t="s">
        <v>34</v>
      </c>
      <c r="B12" s="72" t="s">
        <v>16</v>
      </c>
      <c r="C12" s="5" t="s">
        <v>17</v>
      </c>
      <c r="D12" s="30" t="s">
        <v>27</v>
      </c>
      <c r="E12" s="34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5">
        <v>0</v>
      </c>
      <c r="R12" s="80">
        <f>SUM(Q12:Q17)</f>
        <v>143566</v>
      </c>
    </row>
    <row r="13" spans="1:18" ht="21.75" customHeight="1" thickBot="1">
      <c r="A13" s="68"/>
      <c r="B13" s="73"/>
      <c r="C13" s="1" t="s">
        <v>21</v>
      </c>
      <c r="D13" s="31" t="s">
        <v>27</v>
      </c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8">
        <v>0</v>
      </c>
      <c r="R13" s="81"/>
    </row>
    <row r="14" spans="1:18" ht="21.75" customHeight="1" thickBot="1">
      <c r="A14" s="68"/>
      <c r="B14" s="73"/>
      <c r="C14" s="1" t="s">
        <v>22</v>
      </c>
      <c r="D14" s="31" t="s">
        <v>27</v>
      </c>
      <c r="E14" s="37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38">
        <v>0</v>
      </c>
      <c r="R14" s="81"/>
    </row>
    <row r="15" spans="1:18" ht="21.75" customHeight="1" thickBot="1">
      <c r="A15" s="68"/>
      <c r="B15" s="73"/>
      <c r="C15" s="1" t="s">
        <v>18</v>
      </c>
      <c r="D15" s="31" t="s">
        <v>27</v>
      </c>
      <c r="E15" s="37">
        <v>7155</v>
      </c>
      <c r="F15" s="38">
        <v>5682</v>
      </c>
      <c r="G15" s="38">
        <v>12703</v>
      </c>
      <c r="H15" s="39">
        <v>14236</v>
      </c>
      <c r="I15" s="39">
        <v>16362</v>
      </c>
      <c r="J15" s="39">
        <v>15239</v>
      </c>
      <c r="K15" s="39">
        <v>10546</v>
      </c>
      <c r="L15" s="39">
        <v>8806</v>
      </c>
      <c r="M15" s="39">
        <v>12489</v>
      </c>
      <c r="N15" s="39">
        <v>13481</v>
      </c>
      <c r="O15" s="39">
        <v>14638</v>
      </c>
      <c r="P15" s="39">
        <v>12229</v>
      </c>
      <c r="Q15" s="38">
        <v>143566</v>
      </c>
      <c r="R15" s="81"/>
    </row>
    <row r="16" spans="1:18" ht="21.75" customHeight="1" thickBot="1">
      <c r="A16" s="68"/>
      <c r="B16" s="73"/>
      <c r="C16" s="1" t="s">
        <v>28</v>
      </c>
      <c r="D16" s="31" t="s">
        <v>27</v>
      </c>
      <c r="E16" s="37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8">
        <v>0</v>
      </c>
      <c r="R16" s="81"/>
    </row>
    <row r="17" spans="1:18" ht="21.75" customHeight="1" thickBot="1">
      <c r="A17" s="68"/>
      <c r="B17" s="74"/>
      <c r="C17" s="6" t="s">
        <v>29</v>
      </c>
      <c r="D17" s="32" t="s">
        <v>27</v>
      </c>
      <c r="E17" s="44"/>
      <c r="F17" s="45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5">
        <v>0</v>
      </c>
      <c r="R17" s="82"/>
    </row>
    <row r="18" spans="1:18" ht="21.75" customHeight="1" thickBot="1">
      <c r="A18" s="68" t="s">
        <v>37</v>
      </c>
      <c r="B18" s="72" t="s">
        <v>16</v>
      </c>
      <c r="C18" s="5" t="s">
        <v>17</v>
      </c>
      <c r="D18" s="30" t="s">
        <v>35</v>
      </c>
      <c r="E18" s="34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5">
        <f aca="true" t="shared" si="0" ref="Q18:Q23">SUM(E18:P18)</f>
        <v>0</v>
      </c>
      <c r="R18" s="80">
        <f>SUM(Q18:Q23)</f>
        <v>109020</v>
      </c>
    </row>
    <row r="19" spans="1:18" ht="21.75" customHeight="1" thickBot="1">
      <c r="A19" s="68"/>
      <c r="B19" s="73"/>
      <c r="C19" s="1" t="s">
        <v>21</v>
      </c>
      <c r="D19" s="31" t="s">
        <v>35</v>
      </c>
      <c r="E19" s="37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38">
        <f t="shared" si="0"/>
        <v>0</v>
      </c>
      <c r="R19" s="81"/>
    </row>
    <row r="20" spans="1:18" ht="21.75" customHeight="1" thickBot="1">
      <c r="A20" s="68"/>
      <c r="B20" s="73"/>
      <c r="C20" s="1" t="s">
        <v>22</v>
      </c>
      <c r="D20" s="31" t="s">
        <v>15</v>
      </c>
      <c r="E20" s="37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8">
        <f t="shared" si="0"/>
        <v>0</v>
      </c>
      <c r="R20" s="81"/>
    </row>
    <row r="21" spans="1:18" ht="21.75" customHeight="1" thickBot="1">
      <c r="A21" s="68"/>
      <c r="B21" s="73"/>
      <c r="C21" s="1" t="s">
        <v>18</v>
      </c>
      <c r="D21" s="31" t="s">
        <v>35</v>
      </c>
      <c r="E21" s="37">
        <v>5458</v>
      </c>
      <c r="F21" s="38">
        <v>4865</v>
      </c>
      <c r="G21" s="38">
        <v>9825</v>
      </c>
      <c r="H21" s="39">
        <v>11277</v>
      </c>
      <c r="I21" s="39">
        <v>11467</v>
      </c>
      <c r="J21" s="39">
        <v>10969</v>
      </c>
      <c r="K21" s="39">
        <v>8010</v>
      </c>
      <c r="L21" s="39">
        <v>7954</v>
      </c>
      <c r="M21" s="39">
        <v>8540</v>
      </c>
      <c r="N21" s="39">
        <v>10976</v>
      </c>
      <c r="O21" s="39">
        <v>10581</v>
      </c>
      <c r="P21" s="39">
        <v>9098</v>
      </c>
      <c r="Q21" s="38">
        <f t="shared" si="0"/>
        <v>109020</v>
      </c>
      <c r="R21" s="81"/>
    </row>
    <row r="22" spans="1:18" ht="21.75" customHeight="1" thickBot="1">
      <c r="A22" s="68"/>
      <c r="B22" s="73"/>
      <c r="C22" s="1" t="s">
        <v>36</v>
      </c>
      <c r="D22" s="31" t="s">
        <v>35</v>
      </c>
      <c r="E22" s="37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38">
        <f t="shared" si="0"/>
        <v>0</v>
      </c>
      <c r="R22" s="81"/>
    </row>
    <row r="23" spans="1:18" ht="21.75" customHeight="1" thickBot="1">
      <c r="A23" s="68"/>
      <c r="B23" s="74"/>
      <c r="C23" s="6" t="s">
        <v>20</v>
      </c>
      <c r="D23" s="32" t="s">
        <v>35</v>
      </c>
      <c r="E23" s="44"/>
      <c r="F23" s="45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5">
        <f t="shared" si="0"/>
        <v>0</v>
      </c>
      <c r="R23" s="82"/>
    </row>
    <row r="24" spans="1:18" ht="21.75" customHeight="1" thickBot="1">
      <c r="A24" s="68" t="s">
        <v>31</v>
      </c>
      <c r="B24" s="72" t="s">
        <v>16</v>
      </c>
      <c r="C24" s="12" t="s">
        <v>17</v>
      </c>
      <c r="D24" s="26" t="s">
        <v>27</v>
      </c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5">
        <v>0</v>
      </c>
      <c r="R24" s="80">
        <f>SUM(Q24:Q29)</f>
        <v>127650</v>
      </c>
    </row>
    <row r="25" spans="1:18" ht="21.75" customHeight="1" thickBot="1">
      <c r="A25" s="68"/>
      <c r="B25" s="73"/>
      <c r="C25" s="11" t="s">
        <v>21</v>
      </c>
      <c r="D25" s="27" t="s">
        <v>27</v>
      </c>
      <c r="E25" s="3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>
        <v>0</v>
      </c>
      <c r="R25" s="81"/>
    </row>
    <row r="26" spans="1:18" ht="21.75" customHeight="1" thickBot="1">
      <c r="A26" s="68"/>
      <c r="B26" s="73"/>
      <c r="C26" s="11" t="s">
        <v>22</v>
      </c>
      <c r="D26" s="27" t="s">
        <v>27</v>
      </c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0">
        <v>0</v>
      </c>
      <c r="R26" s="81"/>
    </row>
    <row r="27" spans="1:18" ht="21.75" customHeight="1" thickBot="1">
      <c r="A27" s="68"/>
      <c r="B27" s="73"/>
      <c r="C27" s="4" t="s">
        <v>18</v>
      </c>
      <c r="D27" s="27" t="s">
        <v>27</v>
      </c>
      <c r="E27" s="41">
        <v>6893</v>
      </c>
      <c r="F27" s="42">
        <v>5729</v>
      </c>
      <c r="G27" s="43">
        <v>13288</v>
      </c>
      <c r="H27" s="43">
        <v>13886</v>
      </c>
      <c r="I27" s="43">
        <v>13170</v>
      </c>
      <c r="J27" s="43">
        <v>14214</v>
      </c>
      <c r="K27" s="43">
        <v>10242</v>
      </c>
      <c r="L27" s="43">
        <v>9196</v>
      </c>
      <c r="M27" s="43">
        <v>9879</v>
      </c>
      <c r="N27" s="43">
        <v>10893</v>
      </c>
      <c r="O27" s="43">
        <v>10480</v>
      </c>
      <c r="P27" s="43">
        <v>9780</v>
      </c>
      <c r="Q27" s="40">
        <v>127650</v>
      </c>
      <c r="R27" s="81"/>
    </row>
    <row r="28" spans="1:18" ht="21.75" customHeight="1" thickBot="1">
      <c r="A28" s="68"/>
      <c r="B28" s="73"/>
      <c r="C28" s="4" t="s">
        <v>28</v>
      </c>
      <c r="D28" s="28" t="s">
        <v>27</v>
      </c>
      <c r="E28" s="41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0">
        <v>0</v>
      </c>
      <c r="R28" s="81"/>
    </row>
    <row r="29" spans="1:18" ht="21.75" customHeight="1" thickBot="1">
      <c r="A29" s="68"/>
      <c r="B29" s="74"/>
      <c r="C29" s="10" t="s">
        <v>29</v>
      </c>
      <c r="D29" s="29" t="s">
        <v>27</v>
      </c>
      <c r="E29" s="4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>
        <v>0</v>
      </c>
      <c r="R29" s="82"/>
    </row>
    <row r="30" spans="1:18" ht="21.75" customHeight="1" thickBot="1">
      <c r="A30" s="68" t="s">
        <v>32</v>
      </c>
      <c r="B30" s="72" t="s">
        <v>16</v>
      </c>
      <c r="C30" s="5" t="s">
        <v>17</v>
      </c>
      <c r="D30" s="26" t="s">
        <v>27</v>
      </c>
      <c r="E30" s="34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5">
        <v>0</v>
      </c>
      <c r="R30" s="80">
        <f>SUM(Q30:Q35)</f>
        <v>153079</v>
      </c>
    </row>
    <row r="31" spans="1:18" ht="21.75" customHeight="1" thickBot="1">
      <c r="A31" s="68"/>
      <c r="B31" s="73"/>
      <c r="C31" s="1" t="s">
        <v>21</v>
      </c>
      <c r="D31" s="31" t="s">
        <v>27</v>
      </c>
      <c r="E31" s="37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38">
        <v>0</v>
      </c>
      <c r="R31" s="81"/>
    </row>
    <row r="32" spans="1:18" ht="21.75" customHeight="1" thickBot="1">
      <c r="A32" s="68"/>
      <c r="B32" s="73"/>
      <c r="C32" s="1" t="s">
        <v>22</v>
      </c>
      <c r="D32" s="31" t="s">
        <v>27</v>
      </c>
      <c r="E32" s="37"/>
      <c r="F32" s="3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8">
        <v>0</v>
      </c>
      <c r="R32" s="81"/>
    </row>
    <row r="33" spans="1:18" ht="21.75" customHeight="1" thickBot="1">
      <c r="A33" s="68"/>
      <c r="B33" s="73"/>
      <c r="C33" s="4" t="s">
        <v>18</v>
      </c>
      <c r="D33" s="31" t="s">
        <v>27</v>
      </c>
      <c r="E33" s="37">
        <v>6331</v>
      </c>
      <c r="F33" s="38">
        <v>5840</v>
      </c>
      <c r="G33" s="38">
        <v>14971</v>
      </c>
      <c r="H33" s="39">
        <v>16898</v>
      </c>
      <c r="I33" s="39">
        <v>17966</v>
      </c>
      <c r="J33" s="39">
        <v>16945</v>
      </c>
      <c r="K33" s="39">
        <v>11362</v>
      </c>
      <c r="L33" s="39">
        <v>10077</v>
      </c>
      <c r="M33" s="39">
        <v>12416</v>
      </c>
      <c r="N33" s="39">
        <v>13764</v>
      </c>
      <c r="O33" s="39">
        <v>14283</v>
      </c>
      <c r="P33" s="39">
        <v>12226</v>
      </c>
      <c r="Q33" s="38">
        <v>153079</v>
      </c>
      <c r="R33" s="81"/>
    </row>
    <row r="34" spans="1:18" ht="21.75" customHeight="1" thickBot="1">
      <c r="A34" s="68"/>
      <c r="B34" s="73"/>
      <c r="C34" s="4" t="s">
        <v>28</v>
      </c>
      <c r="D34" s="31" t="s">
        <v>27</v>
      </c>
      <c r="E34" s="37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38">
        <v>0</v>
      </c>
      <c r="R34" s="81"/>
    </row>
    <row r="35" spans="1:18" ht="21.75" customHeight="1" thickBot="1">
      <c r="A35" s="68"/>
      <c r="B35" s="74"/>
      <c r="C35" s="6" t="s">
        <v>29</v>
      </c>
      <c r="D35" s="29" t="s">
        <v>27</v>
      </c>
      <c r="E35" s="44"/>
      <c r="F35" s="4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5">
        <v>0</v>
      </c>
      <c r="R35" s="82"/>
    </row>
    <row r="36" spans="1:18" ht="21.75" customHeight="1" thickBot="1">
      <c r="A36" s="68" t="s">
        <v>30</v>
      </c>
      <c r="B36" s="72" t="s">
        <v>16</v>
      </c>
      <c r="C36" s="12" t="s">
        <v>17</v>
      </c>
      <c r="D36" s="26" t="s">
        <v>27</v>
      </c>
      <c r="E36" s="34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5">
        <v>0</v>
      </c>
      <c r="R36" s="80">
        <f>SUM(Q36:Q41)</f>
        <v>141720</v>
      </c>
    </row>
    <row r="37" spans="1:18" ht="21.75" customHeight="1" thickBot="1">
      <c r="A37" s="68"/>
      <c r="B37" s="73"/>
      <c r="C37" s="11" t="s">
        <v>21</v>
      </c>
      <c r="D37" s="28" t="s">
        <v>27</v>
      </c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>
        <v>0</v>
      </c>
      <c r="R37" s="81"/>
    </row>
    <row r="38" spans="1:18" ht="21.75" customHeight="1" thickBot="1">
      <c r="A38" s="68"/>
      <c r="B38" s="73"/>
      <c r="C38" s="25" t="s">
        <v>22</v>
      </c>
      <c r="D38" s="27" t="s">
        <v>27</v>
      </c>
      <c r="E38" s="41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0">
        <v>0</v>
      </c>
      <c r="R38" s="81"/>
    </row>
    <row r="39" spans="1:18" ht="21.75" customHeight="1" thickBot="1">
      <c r="A39" s="68"/>
      <c r="B39" s="73"/>
      <c r="C39" s="4" t="s">
        <v>18</v>
      </c>
      <c r="D39" s="33" t="s">
        <v>27</v>
      </c>
      <c r="E39" s="41">
        <v>5691</v>
      </c>
      <c r="F39" s="42">
        <v>5355</v>
      </c>
      <c r="G39" s="43">
        <v>12950</v>
      </c>
      <c r="H39" s="43">
        <v>16160</v>
      </c>
      <c r="I39" s="43">
        <v>18680</v>
      </c>
      <c r="J39" s="43">
        <v>16176</v>
      </c>
      <c r="K39" s="43">
        <v>10031</v>
      </c>
      <c r="L39" s="43">
        <v>9821</v>
      </c>
      <c r="M39" s="43">
        <v>11700</v>
      </c>
      <c r="N39" s="43">
        <v>11226</v>
      </c>
      <c r="O39" s="43">
        <v>12670</v>
      </c>
      <c r="P39" s="43">
        <v>11260</v>
      </c>
      <c r="Q39" s="40">
        <v>141720</v>
      </c>
      <c r="R39" s="81"/>
    </row>
    <row r="40" spans="1:18" ht="21.75" customHeight="1" thickBot="1">
      <c r="A40" s="68"/>
      <c r="B40" s="73"/>
      <c r="C40" s="4" t="s">
        <v>28</v>
      </c>
      <c r="D40" s="28" t="s">
        <v>27</v>
      </c>
      <c r="E40" s="41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0">
        <v>0</v>
      </c>
      <c r="R40" s="81"/>
    </row>
    <row r="41" spans="1:18" ht="21.75" customHeight="1" thickBot="1">
      <c r="A41" s="68"/>
      <c r="B41" s="74"/>
      <c r="C41" s="10" t="s">
        <v>29</v>
      </c>
      <c r="D41" s="29" t="s">
        <v>27</v>
      </c>
      <c r="E41" s="44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>
        <v>0</v>
      </c>
      <c r="R41" s="82"/>
    </row>
    <row r="42" spans="1:18" ht="21.75" customHeight="1">
      <c r="A42" s="66" t="s">
        <v>25</v>
      </c>
      <c r="B42" s="72" t="s">
        <v>16</v>
      </c>
      <c r="C42" s="12" t="s">
        <v>17</v>
      </c>
      <c r="D42" s="26" t="s">
        <v>15</v>
      </c>
      <c r="E42" s="34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5">
        <f aca="true" t="shared" si="1" ref="Q42:Q47">SUM(E42:P42)</f>
        <v>0</v>
      </c>
      <c r="R42" s="80">
        <f>SUM(Q42:Q47)</f>
        <v>125473</v>
      </c>
    </row>
    <row r="43" spans="1:18" ht="21.75" customHeight="1">
      <c r="A43" s="66"/>
      <c r="B43" s="73"/>
      <c r="C43" s="11" t="s">
        <v>21</v>
      </c>
      <c r="D43" s="27" t="s">
        <v>15</v>
      </c>
      <c r="E43" s="37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>
        <f t="shared" si="1"/>
        <v>0</v>
      </c>
      <c r="R43" s="81"/>
    </row>
    <row r="44" spans="1:18" ht="21.75" customHeight="1">
      <c r="A44" s="66"/>
      <c r="B44" s="73"/>
      <c r="C44" s="11" t="s">
        <v>22</v>
      </c>
      <c r="D44" s="27" t="s">
        <v>15</v>
      </c>
      <c r="E44" s="41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0">
        <f t="shared" si="1"/>
        <v>0</v>
      </c>
      <c r="R44" s="81"/>
    </row>
    <row r="45" spans="1:18" ht="21.75" customHeight="1">
      <c r="A45" s="66"/>
      <c r="B45" s="73"/>
      <c r="C45" s="4" t="s">
        <v>18</v>
      </c>
      <c r="D45" s="27" t="s">
        <v>15</v>
      </c>
      <c r="E45" s="41">
        <v>5688</v>
      </c>
      <c r="F45" s="42">
        <v>5354</v>
      </c>
      <c r="G45" s="43">
        <v>12899</v>
      </c>
      <c r="H45" s="43">
        <v>11611</v>
      </c>
      <c r="I45" s="43">
        <v>14061</v>
      </c>
      <c r="J45" s="43">
        <v>12800</v>
      </c>
      <c r="K45" s="43">
        <v>9565</v>
      </c>
      <c r="L45" s="43">
        <v>8979</v>
      </c>
      <c r="M45" s="43">
        <v>10938</v>
      </c>
      <c r="N45" s="43">
        <v>11955</v>
      </c>
      <c r="O45" s="43">
        <v>10592</v>
      </c>
      <c r="P45" s="43">
        <v>11031</v>
      </c>
      <c r="Q45" s="40">
        <f t="shared" si="1"/>
        <v>125473</v>
      </c>
      <c r="R45" s="81"/>
    </row>
    <row r="46" spans="1:18" ht="21.75" customHeight="1">
      <c r="A46" s="66"/>
      <c r="B46" s="73"/>
      <c r="C46" s="4" t="s">
        <v>19</v>
      </c>
      <c r="D46" s="28" t="s">
        <v>15</v>
      </c>
      <c r="E46" s="41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0">
        <f t="shared" si="1"/>
        <v>0</v>
      </c>
      <c r="R46" s="81"/>
    </row>
    <row r="47" spans="1:18" ht="21.75" customHeight="1" thickBot="1">
      <c r="A47" s="67"/>
      <c r="B47" s="74"/>
      <c r="C47" s="10" t="s">
        <v>20</v>
      </c>
      <c r="D47" s="29" t="s">
        <v>15</v>
      </c>
      <c r="E47" s="44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1"/>
        <v>0</v>
      </c>
      <c r="R47" s="82"/>
    </row>
  </sheetData>
  <sheetProtection/>
  <mergeCells count="26">
    <mergeCell ref="R36:R41"/>
    <mergeCell ref="R42:R47"/>
    <mergeCell ref="I3:J3"/>
    <mergeCell ref="R6:R11"/>
    <mergeCell ref="R12:R17"/>
    <mergeCell ref="R18:R23"/>
    <mergeCell ref="R24:R29"/>
    <mergeCell ref="R30:R35"/>
    <mergeCell ref="A42:A47"/>
    <mergeCell ref="B36:B41"/>
    <mergeCell ref="A36:A41"/>
    <mergeCell ref="A24:A29"/>
    <mergeCell ref="A30:A35"/>
    <mergeCell ref="P3:R3"/>
    <mergeCell ref="B5:C5"/>
    <mergeCell ref="B42:B47"/>
    <mergeCell ref="E3:F3"/>
    <mergeCell ref="G3:H3"/>
    <mergeCell ref="A6:A11"/>
    <mergeCell ref="A12:A17"/>
    <mergeCell ref="A18:A23"/>
    <mergeCell ref="B24:B29"/>
    <mergeCell ref="B30:B35"/>
    <mergeCell ref="B6:B11"/>
    <mergeCell ref="B12:B17"/>
    <mergeCell ref="B18:B23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8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7"/>
  <sheetViews>
    <sheetView view="pageBreakPreview" zoomScale="85" zoomScaleSheetLayoutView="85" workbookViewId="0" topLeftCell="A37">
      <selection activeCell="A18" sqref="A18:A23"/>
    </sheetView>
  </sheetViews>
  <sheetFormatPr defaultColWidth="9.00390625" defaultRowHeight="14.25"/>
  <cols>
    <col min="2" max="2" width="5.00390625" style="0" customWidth="1"/>
    <col min="3" max="3" width="15.00390625" style="0" customWidth="1"/>
    <col min="4" max="4" width="5.50390625" style="0" customWidth="1"/>
    <col min="5" max="17" width="11.50390625" style="0" customWidth="1"/>
    <col min="18" max="18" width="9.375" style="0" customWidth="1"/>
  </cols>
  <sheetData>
    <row r="1" spans="1:10" ht="27.75" customHeight="1">
      <c r="A1" s="14" t="s">
        <v>41</v>
      </c>
      <c r="B1" s="13"/>
      <c r="C1" s="13"/>
      <c r="D1" s="13"/>
      <c r="F1" s="8"/>
      <c r="G1" s="8"/>
      <c r="H1" s="8"/>
      <c r="I1" s="8"/>
      <c r="J1" s="13"/>
    </row>
    <row r="3" spans="5:18" ht="24.75" customHeight="1">
      <c r="E3" s="76"/>
      <c r="F3" s="76"/>
      <c r="G3" s="76"/>
      <c r="H3" s="76"/>
      <c r="I3" s="76"/>
      <c r="J3" s="76"/>
      <c r="K3" s="9"/>
      <c r="L3" s="9"/>
      <c r="M3" s="9"/>
      <c r="N3" s="9"/>
      <c r="O3" s="9"/>
      <c r="P3" s="77" t="s">
        <v>44</v>
      </c>
      <c r="Q3" s="77"/>
      <c r="R3" s="77"/>
    </row>
    <row r="4" ht="9" customHeight="1" thickBot="1"/>
    <row r="5" spans="1:18" ht="21.75" customHeight="1" thickBot="1">
      <c r="A5" s="15" t="s">
        <v>24</v>
      </c>
      <c r="B5" s="78" t="s">
        <v>0</v>
      </c>
      <c r="C5" s="83"/>
      <c r="D5" s="16" t="s">
        <v>1</v>
      </c>
      <c r="E5" s="20" t="s">
        <v>2</v>
      </c>
      <c r="F5" s="18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8" t="s">
        <v>14</v>
      </c>
      <c r="R5" s="16" t="s">
        <v>40</v>
      </c>
    </row>
    <row r="6" spans="1:18" ht="21.75" customHeight="1" thickBot="1">
      <c r="A6" s="68" t="s">
        <v>33</v>
      </c>
      <c r="B6" s="72" t="s">
        <v>16</v>
      </c>
      <c r="C6" s="12" t="s">
        <v>17</v>
      </c>
      <c r="D6" s="26" t="s">
        <v>27</v>
      </c>
      <c r="E6" s="34">
        <v>22</v>
      </c>
      <c r="F6" s="35">
        <v>25</v>
      </c>
      <c r="G6" s="36">
        <v>13</v>
      </c>
      <c r="H6" s="36">
        <v>13</v>
      </c>
      <c r="I6" s="36">
        <v>13</v>
      </c>
      <c r="J6" s="36">
        <v>4</v>
      </c>
      <c r="K6" s="36">
        <v>7</v>
      </c>
      <c r="L6" s="36">
        <v>26</v>
      </c>
      <c r="M6" s="36">
        <v>15</v>
      </c>
      <c r="N6" s="36">
        <v>9</v>
      </c>
      <c r="O6" s="36">
        <v>18</v>
      </c>
      <c r="P6" s="36">
        <v>10</v>
      </c>
      <c r="Q6" s="35">
        <f aca="true" t="shared" si="0" ref="Q6:Q47">SUM(E6:P6)</f>
        <v>175</v>
      </c>
      <c r="R6" s="80">
        <f>SUM(Q6:Q11)</f>
        <v>144168</v>
      </c>
    </row>
    <row r="7" spans="1:18" ht="21.75" customHeight="1" thickBot="1">
      <c r="A7" s="68"/>
      <c r="B7" s="73"/>
      <c r="C7" s="11" t="s">
        <v>21</v>
      </c>
      <c r="D7" s="27" t="s">
        <v>27</v>
      </c>
      <c r="E7" s="37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40">
        <f t="shared" si="0"/>
        <v>0</v>
      </c>
      <c r="R7" s="81"/>
    </row>
    <row r="8" spans="1:18" ht="21.75" customHeight="1" thickBot="1">
      <c r="A8" s="68"/>
      <c r="B8" s="73"/>
      <c r="C8" s="11" t="s">
        <v>22</v>
      </c>
      <c r="D8" s="27" t="s">
        <v>27</v>
      </c>
      <c r="E8" s="41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0">
        <f t="shared" si="0"/>
        <v>0</v>
      </c>
      <c r="R8" s="81"/>
    </row>
    <row r="9" spans="1:18" ht="21.75" customHeight="1" thickBot="1">
      <c r="A9" s="68"/>
      <c r="B9" s="73"/>
      <c r="C9" s="49" t="s">
        <v>18</v>
      </c>
      <c r="D9" s="27" t="s">
        <v>27</v>
      </c>
      <c r="E9" s="41">
        <v>6249</v>
      </c>
      <c r="F9" s="42">
        <v>6879</v>
      </c>
      <c r="G9" s="43">
        <v>10512</v>
      </c>
      <c r="H9" s="43">
        <v>11006</v>
      </c>
      <c r="I9" s="43">
        <v>9773</v>
      </c>
      <c r="J9" s="43">
        <v>15410</v>
      </c>
      <c r="K9" s="43">
        <v>12759</v>
      </c>
      <c r="L9" s="43">
        <v>12733</v>
      </c>
      <c r="M9" s="43">
        <v>13325</v>
      </c>
      <c r="N9" s="43">
        <v>16040</v>
      </c>
      <c r="O9" s="43">
        <v>16691</v>
      </c>
      <c r="P9" s="43">
        <v>12616</v>
      </c>
      <c r="Q9" s="40">
        <f t="shared" si="0"/>
        <v>143993</v>
      </c>
      <c r="R9" s="81"/>
    </row>
    <row r="10" spans="1:18" ht="21.75" customHeight="1" thickBot="1">
      <c r="A10" s="68"/>
      <c r="B10" s="73"/>
      <c r="C10" s="4" t="s">
        <v>28</v>
      </c>
      <c r="D10" s="28" t="s">
        <v>27</v>
      </c>
      <c r="E10" s="41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0">
        <f t="shared" si="0"/>
        <v>0</v>
      </c>
      <c r="R10" s="81"/>
    </row>
    <row r="11" spans="1:18" ht="21.75" customHeight="1" thickBot="1">
      <c r="A11" s="68"/>
      <c r="B11" s="74"/>
      <c r="C11" s="10" t="s">
        <v>29</v>
      </c>
      <c r="D11" s="29" t="s">
        <v>27</v>
      </c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>
        <f t="shared" si="0"/>
        <v>0</v>
      </c>
      <c r="R11" s="82"/>
    </row>
    <row r="12" spans="1:18" ht="21.75" customHeight="1" thickBot="1">
      <c r="A12" s="68" t="s">
        <v>34</v>
      </c>
      <c r="B12" s="72" t="s">
        <v>16</v>
      </c>
      <c r="C12" s="5" t="s">
        <v>17</v>
      </c>
      <c r="D12" s="30" t="s">
        <v>27</v>
      </c>
      <c r="E12" s="34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5">
        <f t="shared" si="0"/>
        <v>0</v>
      </c>
      <c r="R12" s="80">
        <f>SUM(Q12:Q17)</f>
        <v>168549</v>
      </c>
    </row>
    <row r="13" spans="1:18" ht="21.75" customHeight="1" thickBot="1">
      <c r="A13" s="68"/>
      <c r="B13" s="73"/>
      <c r="C13" s="1" t="s">
        <v>21</v>
      </c>
      <c r="D13" s="31" t="s">
        <v>27</v>
      </c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40">
        <f t="shared" si="0"/>
        <v>0</v>
      </c>
      <c r="R13" s="81"/>
    </row>
    <row r="14" spans="1:18" ht="21.75" customHeight="1" thickBot="1">
      <c r="A14" s="68"/>
      <c r="B14" s="73"/>
      <c r="C14" s="1" t="s">
        <v>22</v>
      </c>
      <c r="D14" s="31" t="s">
        <v>27</v>
      </c>
      <c r="E14" s="37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40">
        <f t="shared" si="0"/>
        <v>0</v>
      </c>
      <c r="R14" s="81"/>
    </row>
    <row r="15" spans="1:18" ht="21.75" customHeight="1" thickBot="1">
      <c r="A15" s="68"/>
      <c r="B15" s="73"/>
      <c r="C15" s="50" t="s">
        <v>18</v>
      </c>
      <c r="D15" s="31" t="s">
        <v>27</v>
      </c>
      <c r="E15" s="37">
        <v>9556</v>
      </c>
      <c r="F15" s="38">
        <v>9657</v>
      </c>
      <c r="G15" s="38">
        <v>15558</v>
      </c>
      <c r="H15" s="39">
        <v>17254</v>
      </c>
      <c r="I15" s="39">
        <v>14282</v>
      </c>
      <c r="J15" s="39">
        <v>15900</v>
      </c>
      <c r="K15" s="39">
        <v>13092</v>
      </c>
      <c r="L15" s="39">
        <v>10516</v>
      </c>
      <c r="M15" s="39">
        <v>14099</v>
      </c>
      <c r="N15" s="39">
        <v>17620</v>
      </c>
      <c r="O15" s="39">
        <v>17730</v>
      </c>
      <c r="P15" s="39">
        <v>13285</v>
      </c>
      <c r="Q15" s="40">
        <f t="shared" si="0"/>
        <v>168549</v>
      </c>
      <c r="R15" s="81"/>
    </row>
    <row r="16" spans="1:18" ht="21.75" customHeight="1" thickBot="1">
      <c r="A16" s="68"/>
      <c r="B16" s="73"/>
      <c r="C16" s="1" t="s">
        <v>28</v>
      </c>
      <c r="D16" s="31" t="s">
        <v>27</v>
      </c>
      <c r="E16" s="37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40">
        <f t="shared" si="0"/>
        <v>0</v>
      </c>
      <c r="R16" s="81"/>
    </row>
    <row r="17" spans="1:18" ht="21.75" customHeight="1" thickBot="1">
      <c r="A17" s="68"/>
      <c r="B17" s="74"/>
      <c r="C17" s="6" t="s">
        <v>29</v>
      </c>
      <c r="D17" s="32" t="s">
        <v>27</v>
      </c>
      <c r="E17" s="44"/>
      <c r="F17" s="45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7">
        <f t="shared" si="0"/>
        <v>0</v>
      </c>
      <c r="R17" s="82"/>
    </row>
    <row r="18" spans="1:18" ht="21.75" customHeight="1" thickBot="1">
      <c r="A18" s="68" t="s">
        <v>37</v>
      </c>
      <c r="B18" s="72" t="s">
        <v>16</v>
      </c>
      <c r="C18" s="5" t="s">
        <v>17</v>
      </c>
      <c r="D18" s="30" t="s">
        <v>15</v>
      </c>
      <c r="E18" s="34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5">
        <f t="shared" si="0"/>
        <v>0</v>
      </c>
      <c r="R18" s="80">
        <f>SUM(Q18:Q23)</f>
        <v>116830</v>
      </c>
    </row>
    <row r="19" spans="1:18" ht="21.75" customHeight="1" thickBot="1">
      <c r="A19" s="68"/>
      <c r="B19" s="73"/>
      <c r="C19" s="1" t="s">
        <v>21</v>
      </c>
      <c r="D19" s="31" t="s">
        <v>15</v>
      </c>
      <c r="E19" s="37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40">
        <f t="shared" si="0"/>
        <v>0</v>
      </c>
      <c r="R19" s="81"/>
    </row>
    <row r="20" spans="1:18" ht="21.75" customHeight="1" thickBot="1">
      <c r="A20" s="68"/>
      <c r="B20" s="73"/>
      <c r="C20" s="1" t="s">
        <v>22</v>
      </c>
      <c r="D20" s="31" t="s">
        <v>15</v>
      </c>
      <c r="E20" s="37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40">
        <f t="shared" si="0"/>
        <v>0</v>
      </c>
      <c r="R20" s="81"/>
    </row>
    <row r="21" spans="1:18" ht="21.75" customHeight="1" thickBot="1">
      <c r="A21" s="68"/>
      <c r="B21" s="73"/>
      <c r="C21" s="50" t="s">
        <v>18</v>
      </c>
      <c r="D21" s="31" t="s">
        <v>15</v>
      </c>
      <c r="E21" s="37">
        <v>7540</v>
      </c>
      <c r="F21" s="38">
        <v>7833</v>
      </c>
      <c r="G21" s="38">
        <v>10552</v>
      </c>
      <c r="H21" s="39">
        <v>11511</v>
      </c>
      <c r="I21" s="39">
        <v>9385</v>
      </c>
      <c r="J21" s="39">
        <v>9923</v>
      </c>
      <c r="K21" s="39">
        <v>9361</v>
      </c>
      <c r="L21" s="39">
        <v>8603</v>
      </c>
      <c r="M21" s="39">
        <v>9606</v>
      </c>
      <c r="N21" s="39">
        <v>11172</v>
      </c>
      <c r="O21" s="39">
        <v>11401</v>
      </c>
      <c r="P21" s="39">
        <v>9943</v>
      </c>
      <c r="Q21" s="40">
        <f t="shared" si="0"/>
        <v>116830</v>
      </c>
      <c r="R21" s="81"/>
    </row>
    <row r="22" spans="1:18" ht="21.75" customHeight="1" thickBot="1">
      <c r="A22" s="68"/>
      <c r="B22" s="73"/>
      <c r="C22" s="1" t="s">
        <v>19</v>
      </c>
      <c r="D22" s="31" t="s">
        <v>15</v>
      </c>
      <c r="E22" s="37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40">
        <f t="shared" si="0"/>
        <v>0</v>
      </c>
      <c r="R22" s="81"/>
    </row>
    <row r="23" spans="1:18" ht="21.75" customHeight="1" thickBot="1">
      <c r="A23" s="68"/>
      <c r="B23" s="74"/>
      <c r="C23" s="6" t="s">
        <v>20</v>
      </c>
      <c r="D23" s="32" t="s">
        <v>15</v>
      </c>
      <c r="E23" s="44"/>
      <c r="F23" s="45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7">
        <f t="shared" si="0"/>
        <v>0</v>
      </c>
      <c r="R23" s="82"/>
    </row>
    <row r="24" spans="1:18" ht="21.75" customHeight="1" thickBot="1">
      <c r="A24" s="68" t="s">
        <v>31</v>
      </c>
      <c r="B24" s="72" t="s">
        <v>16</v>
      </c>
      <c r="C24" s="12" t="s">
        <v>17</v>
      </c>
      <c r="D24" s="26" t="s">
        <v>27</v>
      </c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5">
        <f t="shared" si="0"/>
        <v>0</v>
      </c>
      <c r="R24" s="80">
        <f>SUM(Q24:Q29)</f>
        <v>132372</v>
      </c>
    </row>
    <row r="25" spans="1:18" ht="21.75" customHeight="1" thickBot="1">
      <c r="A25" s="68"/>
      <c r="B25" s="73"/>
      <c r="C25" s="11" t="s">
        <v>21</v>
      </c>
      <c r="D25" s="27" t="s">
        <v>27</v>
      </c>
      <c r="E25" s="3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>
        <f t="shared" si="0"/>
        <v>0</v>
      </c>
      <c r="R25" s="81"/>
    </row>
    <row r="26" spans="1:18" ht="21.75" customHeight="1" thickBot="1">
      <c r="A26" s="68"/>
      <c r="B26" s="73"/>
      <c r="C26" s="11" t="s">
        <v>22</v>
      </c>
      <c r="D26" s="27" t="s">
        <v>27</v>
      </c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0">
        <f t="shared" si="0"/>
        <v>0</v>
      </c>
      <c r="R26" s="81"/>
    </row>
    <row r="27" spans="1:18" ht="21.75" customHeight="1" thickBot="1">
      <c r="A27" s="68"/>
      <c r="B27" s="73"/>
      <c r="C27" s="49" t="s">
        <v>18</v>
      </c>
      <c r="D27" s="27" t="s">
        <v>27</v>
      </c>
      <c r="E27" s="41">
        <v>8689</v>
      </c>
      <c r="F27" s="42">
        <v>9828</v>
      </c>
      <c r="G27" s="43">
        <v>13786</v>
      </c>
      <c r="H27" s="43">
        <v>12541</v>
      </c>
      <c r="I27" s="43">
        <v>10254</v>
      </c>
      <c r="J27" s="43">
        <v>14221</v>
      </c>
      <c r="K27" s="43">
        <v>12500</v>
      </c>
      <c r="L27" s="43">
        <v>9207</v>
      </c>
      <c r="M27" s="43">
        <v>10289</v>
      </c>
      <c r="N27" s="43">
        <v>10887</v>
      </c>
      <c r="O27" s="43">
        <v>10223</v>
      </c>
      <c r="P27" s="43">
        <v>9947</v>
      </c>
      <c r="Q27" s="40">
        <f t="shared" si="0"/>
        <v>132372</v>
      </c>
      <c r="R27" s="81"/>
    </row>
    <row r="28" spans="1:18" ht="21.75" customHeight="1" thickBot="1">
      <c r="A28" s="68"/>
      <c r="B28" s="73"/>
      <c r="C28" s="4" t="s">
        <v>28</v>
      </c>
      <c r="D28" s="28" t="s">
        <v>27</v>
      </c>
      <c r="E28" s="41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0">
        <f t="shared" si="0"/>
        <v>0</v>
      </c>
      <c r="R28" s="81"/>
    </row>
    <row r="29" spans="1:18" ht="21.75" customHeight="1" thickBot="1">
      <c r="A29" s="68"/>
      <c r="B29" s="74"/>
      <c r="C29" s="10" t="s">
        <v>29</v>
      </c>
      <c r="D29" s="29" t="s">
        <v>27</v>
      </c>
      <c r="E29" s="4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>
        <f t="shared" si="0"/>
        <v>0</v>
      </c>
      <c r="R29" s="82"/>
    </row>
    <row r="30" spans="1:18" ht="21.75" customHeight="1" thickBot="1">
      <c r="A30" s="68" t="s">
        <v>32</v>
      </c>
      <c r="B30" s="72" t="s">
        <v>16</v>
      </c>
      <c r="C30" s="5" t="s">
        <v>17</v>
      </c>
      <c r="D30" s="26" t="s">
        <v>27</v>
      </c>
      <c r="E30" s="34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5">
        <f t="shared" si="0"/>
        <v>0</v>
      </c>
      <c r="R30" s="80">
        <f>SUM(Q30:Q35)</f>
        <v>149980</v>
      </c>
    </row>
    <row r="31" spans="1:18" ht="21.75" customHeight="1" thickBot="1">
      <c r="A31" s="68"/>
      <c r="B31" s="73"/>
      <c r="C31" s="1" t="s">
        <v>21</v>
      </c>
      <c r="D31" s="31" t="s">
        <v>27</v>
      </c>
      <c r="E31" s="37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40">
        <f t="shared" si="0"/>
        <v>0</v>
      </c>
      <c r="R31" s="81"/>
    </row>
    <row r="32" spans="1:18" ht="21.75" customHeight="1" thickBot="1">
      <c r="A32" s="68"/>
      <c r="B32" s="73"/>
      <c r="C32" s="1" t="s">
        <v>22</v>
      </c>
      <c r="D32" s="31" t="s">
        <v>27</v>
      </c>
      <c r="E32" s="37"/>
      <c r="F32" s="3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40">
        <f t="shared" si="0"/>
        <v>0</v>
      </c>
      <c r="R32" s="81"/>
    </row>
    <row r="33" spans="1:18" ht="21.75" customHeight="1" thickBot="1">
      <c r="A33" s="68"/>
      <c r="B33" s="73"/>
      <c r="C33" s="49" t="s">
        <v>18</v>
      </c>
      <c r="D33" s="31" t="s">
        <v>27</v>
      </c>
      <c r="E33" s="37">
        <v>10111</v>
      </c>
      <c r="F33" s="38">
        <v>10168</v>
      </c>
      <c r="G33" s="38">
        <v>14250</v>
      </c>
      <c r="H33" s="39">
        <v>14780</v>
      </c>
      <c r="I33" s="39">
        <v>12368</v>
      </c>
      <c r="J33" s="39">
        <v>15119</v>
      </c>
      <c r="K33" s="39">
        <v>12507</v>
      </c>
      <c r="L33" s="39">
        <v>10646</v>
      </c>
      <c r="M33" s="39">
        <v>12123</v>
      </c>
      <c r="N33" s="39">
        <v>11966</v>
      </c>
      <c r="O33" s="39">
        <v>13920</v>
      </c>
      <c r="P33" s="39">
        <v>12022</v>
      </c>
      <c r="Q33" s="40">
        <f t="shared" si="0"/>
        <v>149980</v>
      </c>
      <c r="R33" s="81"/>
    </row>
    <row r="34" spans="1:18" ht="21.75" customHeight="1" thickBot="1">
      <c r="A34" s="68"/>
      <c r="B34" s="73"/>
      <c r="C34" s="4" t="s">
        <v>28</v>
      </c>
      <c r="D34" s="31" t="s">
        <v>27</v>
      </c>
      <c r="E34" s="37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40">
        <f t="shared" si="0"/>
        <v>0</v>
      </c>
      <c r="R34" s="81"/>
    </row>
    <row r="35" spans="1:18" ht="21.75" customHeight="1" thickBot="1">
      <c r="A35" s="68"/>
      <c r="B35" s="74"/>
      <c r="C35" s="6" t="s">
        <v>29</v>
      </c>
      <c r="D35" s="29" t="s">
        <v>27</v>
      </c>
      <c r="E35" s="44"/>
      <c r="F35" s="4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7">
        <f t="shared" si="0"/>
        <v>0</v>
      </c>
      <c r="R35" s="82"/>
    </row>
    <row r="36" spans="1:18" ht="21.75" customHeight="1" thickBot="1">
      <c r="A36" s="68" t="s">
        <v>30</v>
      </c>
      <c r="B36" s="72" t="s">
        <v>16</v>
      </c>
      <c r="C36" s="12" t="s">
        <v>17</v>
      </c>
      <c r="D36" s="26" t="s">
        <v>27</v>
      </c>
      <c r="E36" s="34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5">
        <f t="shared" si="0"/>
        <v>0</v>
      </c>
      <c r="R36" s="80">
        <f>SUM(Q36:Q41)</f>
        <v>156255</v>
      </c>
    </row>
    <row r="37" spans="1:18" ht="21.75" customHeight="1" thickBot="1">
      <c r="A37" s="68"/>
      <c r="B37" s="73"/>
      <c r="C37" s="11" t="s">
        <v>21</v>
      </c>
      <c r="D37" s="28" t="s">
        <v>27</v>
      </c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>
        <f t="shared" si="0"/>
        <v>0</v>
      </c>
      <c r="R37" s="81"/>
    </row>
    <row r="38" spans="1:18" ht="21.75" customHeight="1" thickBot="1">
      <c r="A38" s="68"/>
      <c r="B38" s="73"/>
      <c r="C38" s="25" t="s">
        <v>22</v>
      </c>
      <c r="D38" s="27" t="s">
        <v>27</v>
      </c>
      <c r="E38" s="41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0">
        <f t="shared" si="0"/>
        <v>0</v>
      </c>
      <c r="R38" s="81"/>
    </row>
    <row r="39" spans="1:18" ht="21.75" customHeight="1" thickBot="1">
      <c r="A39" s="68"/>
      <c r="B39" s="73"/>
      <c r="C39" s="49" t="s">
        <v>18</v>
      </c>
      <c r="D39" s="33" t="s">
        <v>27</v>
      </c>
      <c r="E39" s="41">
        <v>9287</v>
      </c>
      <c r="F39" s="42">
        <v>9939</v>
      </c>
      <c r="G39" s="43">
        <v>16521</v>
      </c>
      <c r="H39" s="43">
        <v>18349</v>
      </c>
      <c r="I39" s="43">
        <v>15748</v>
      </c>
      <c r="J39" s="43">
        <v>15118</v>
      </c>
      <c r="K39" s="43">
        <v>11523</v>
      </c>
      <c r="L39" s="43">
        <v>10671</v>
      </c>
      <c r="M39" s="43">
        <v>12120</v>
      </c>
      <c r="N39" s="43">
        <v>12762</v>
      </c>
      <c r="O39" s="43">
        <v>13391</v>
      </c>
      <c r="P39" s="43">
        <v>10826</v>
      </c>
      <c r="Q39" s="40">
        <f t="shared" si="0"/>
        <v>156255</v>
      </c>
      <c r="R39" s="81"/>
    </row>
    <row r="40" spans="1:18" ht="21.75" customHeight="1" thickBot="1">
      <c r="A40" s="68"/>
      <c r="B40" s="73"/>
      <c r="C40" s="4" t="s">
        <v>28</v>
      </c>
      <c r="D40" s="28" t="s">
        <v>27</v>
      </c>
      <c r="E40" s="41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0">
        <f t="shared" si="0"/>
        <v>0</v>
      </c>
      <c r="R40" s="81"/>
    </row>
    <row r="41" spans="1:18" ht="21.75" customHeight="1" thickBot="1">
      <c r="A41" s="68"/>
      <c r="B41" s="74"/>
      <c r="C41" s="10" t="s">
        <v>29</v>
      </c>
      <c r="D41" s="29" t="s">
        <v>27</v>
      </c>
      <c r="E41" s="44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>
        <f t="shared" si="0"/>
        <v>0</v>
      </c>
      <c r="R41" s="82"/>
    </row>
    <row r="42" spans="1:18" ht="21.75" customHeight="1">
      <c r="A42" s="66" t="s">
        <v>25</v>
      </c>
      <c r="B42" s="72" t="s">
        <v>16</v>
      </c>
      <c r="C42" s="12" t="s">
        <v>17</v>
      </c>
      <c r="D42" s="26" t="s">
        <v>15</v>
      </c>
      <c r="E42" s="34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5">
        <f t="shared" si="0"/>
        <v>0</v>
      </c>
      <c r="R42" s="80">
        <f>SUM(Q42:Q47)</f>
        <v>132672</v>
      </c>
    </row>
    <row r="43" spans="1:18" ht="21.75" customHeight="1">
      <c r="A43" s="66"/>
      <c r="B43" s="73"/>
      <c r="C43" s="11" t="s">
        <v>21</v>
      </c>
      <c r="D43" s="27" t="s">
        <v>15</v>
      </c>
      <c r="E43" s="37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>
        <f t="shared" si="0"/>
        <v>0</v>
      </c>
      <c r="R43" s="81"/>
    </row>
    <row r="44" spans="1:18" ht="21.75" customHeight="1">
      <c r="A44" s="66"/>
      <c r="B44" s="73"/>
      <c r="C44" s="11" t="s">
        <v>22</v>
      </c>
      <c r="D44" s="27" t="s">
        <v>15</v>
      </c>
      <c r="E44" s="41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0">
        <f t="shared" si="0"/>
        <v>0</v>
      </c>
      <c r="R44" s="81"/>
    </row>
    <row r="45" spans="1:18" ht="21.75" customHeight="1">
      <c r="A45" s="66"/>
      <c r="B45" s="73"/>
      <c r="C45" s="49" t="s">
        <v>18</v>
      </c>
      <c r="D45" s="27" t="s">
        <v>15</v>
      </c>
      <c r="E45" s="41">
        <v>9176</v>
      </c>
      <c r="F45" s="42">
        <v>8992</v>
      </c>
      <c r="G45" s="43">
        <v>11211</v>
      </c>
      <c r="H45" s="43">
        <v>14553</v>
      </c>
      <c r="I45" s="43">
        <v>11811</v>
      </c>
      <c r="J45" s="43">
        <v>11171</v>
      </c>
      <c r="K45" s="43">
        <v>11410</v>
      </c>
      <c r="L45" s="43">
        <v>9494</v>
      </c>
      <c r="M45" s="43">
        <v>10877</v>
      </c>
      <c r="N45" s="43">
        <v>10889</v>
      </c>
      <c r="O45" s="43">
        <v>12808</v>
      </c>
      <c r="P45" s="43">
        <v>10280</v>
      </c>
      <c r="Q45" s="40">
        <f t="shared" si="0"/>
        <v>132672</v>
      </c>
      <c r="R45" s="81"/>
    </row>
    <row r="46" spans="1:18" ht="21.75" customHeight="1">
      <c r="A46" s="66"/>
      <c r="B46" s="73"/>
      <c r="C46" s="4" t="s">
        <v>19</v>
      </c>
      <c r="D46" s="28" t="s">
        <v>15</v>
      </c>
      <c r="E46" s="41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0">
        <f t="shared" si="0"/>
        <v>0</v>
      </c>
      <c r="R46" s="81"/>
    </row>
    <row r="47" spans="1:18" ht="21.75" customHeight="1" thickBot="1">
      <c r="A47" s="67"/>
      <c r="B47" s="74"/>
      <c r="C47" s="10" t="s">
        <v>20</v>
      </c>
      <c r="D47" s="29" t="s">
        <v>15</v>
      </c>
      <c r="E47" s="44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0"/>
        <v>0</v>
      </c>
      <c r="R47" s="82"/>
    </row>
  </sheetData>
  <sheetProtection/>
  <mergeCells count="26">
    <mergeCell ref="E3:F3"/>
    <mergeCell ref="G3:H3"/>
    <mergeCell ref="I3:J3"/>
    <mergeCell ref="P3:R3"/>
    <mergeCell ref="B5:C5"/>
    <mergeCell ref="A6:A11"/>
    <mergeCell ref="B6:B11"/>
    <mergeCell ref="R6:R11"/>
    <mergeCell ref="A12:A17"/>
    <mergeCell ref="B12:B17"/>
    <mergeCell ref="R12:R17"/>
    <mergeCell ref="A18:A23"/>
    <mergeCell ref="B18:B23"/>
    <mergeCell ref="R18:R23"/>
    <mergeCell ref="A24:A29"/>
    <mergeCell ref="B24:B29"/>
    <mergeCell ref="R24:R29"/>
    <mergeCell ref="A30:A35"/>
    <mergeCell ref="B30:B35"/>
    <mergeCell ref="R30:R35"/>
    <mergeCell ref="A36:A41"/>
    <mergeCell ref="B36:B41"/>
    <mergeCell ref="R36:R41"/>
    <mergeCell ref="A42:A47"/>
    <mergeCell ref="B42:B47"/>
    <mergeCell ref="R42:R47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47"/>
  <sheetViews>
    <sheetView view="pageBreakPreview" zoomScale="85" zoomScaleSheetLayoutView="85" workbookViewId="0" topLeftCell="A36">
      <selection activeCell="A18" sqref="A18:A23"/>
    </sheetView>
  </sheetViews>
  <sheetFormatPr defaultColWidth="9.00390625" defaultRowHeight="14.25"/>
  <cols>
    <col min="2" max="2" width="5.00390625" style="0" customWidth="1"/>
    <col min="3" max="3" width="15.00390625" style="0" customWidth="1"/>
    <col min="4" max="4" width="5.50390625" style="0" customWidth="1"/>
    <col min="5" max="17" width="11.50390625" style="0" customWidth="1"/>
    <col min="18" max="18" width="9.375" style="0" customWidth="1"/>
  </cols>
  <sheetData>
    <row r="1" spans="1:10" ht="27.75" customHeight="1">
      <c r="A1" s="14" t="s">
        <v>42</v>
      </c>
      <c r="B1" s="13"/>
      <c r="C1" s="13"/>
      <c r="D1" s="13"/>
      <c r="F1" s="8"/>
      <c r="G1" s="8"/>
      <c r="H1" s="8"/>
      <c r="I1" s="8"/>
      <c r="J1" s="13"/>
    </row>
    <row r="3" spans="5:18" ht="24.75" customHeight="1">
      <c r="E3" s="76"/>
      <c r="F3" s="76"/>
      <c r="G3" s="76"/>
      <c r="H3" s="76"/>
      <c r="I3" s="76"/>
      <c r="J3" s="76"/>
      <c r="K3" s="9"/>
      <c r="L3" s="9"/>
      <c r="M3" s="9"/>
      <c r="N3" s="9"/>
      <c r="O3" s="9"/>
      <c r="P3" s="77" t="s">
        <v>43</v>
      </c>
      <c r="Q3" s="77"/>
      <c r="R3" s="77"/>
    </row>
    <row r="4" ht="9" customHeight="1" thickBot="1"/>
    <row r="5" spans="1:18" ht="21.75" customHeight="1" thickBot="1">
      <c r="A5" s="15" t="s">
        <v>24</v>
      </c>
      <c r="B5" s="78" t="s">
        <v>0</v>
      </c>
      <c r="C5" s="83"/>
      <c r="D5" s="16" t="s">
        <v>1</v>
      </c>
      <c r="E5" s="20" t="s">
        <v>2</v>
      </c>
      <c r="F5" s="18" t="s">
        <v>3</v>
      </c>
      <c r="G5" s="19" t="s">
        <v>4</v>
      </c>
      <c r="H5" s="19" t="s">
        <v>5</v>
      </c>
      <c r="I5" s="19" t="s">
        <v>6</v>
      </c>
      <c r="J5" s="19" t="s">
        <v>7</v>
      </c>
      <c r="K5" s="19" t="s">
        <v>8</v>
      </c>
      <c r="L5" s="19" t="s">
        <v>9</v>
      </c>
      <c r="M5" s="19" t="s">
        <v>10</v>
      </c>
      <c r="N5" s="19" t="s">
        <v>11</v>
      </c>
      <c r="O5" s="19" t="s">
        <v>12</v>
      </c>
      <c r="P5" s="19" t="s">
        <v>13</v>
      </c>
      <c r="Q5" s="18" t="s">
        <v>14</v>
      </c>
      <c r="R5" s="16" t="s">
        <v>40</v>
      </c>
    </row>
    <row r="6" spans="1:18" ht="21.75" customHeight="1" thickBot="1">
      <c r="A6" s="68" t="s">
        <v>33</v>
      </c>
      <c r="B6" s="72" t="s">
        <v>16</v>
      </c>
      <c r="C6" s="51" t="s">
        <v>17</v>
      </c>
      <c r="D6" s="26" t="s">
        <v>27</v>
      </c>
      <c r="E6" s="34">
        <v>6</v>
      </c>
      <c r="F6" s="35">
        <v>9</v>
      </c>
      <c r="G6" s="36">
        <v>934</v>
      </c>
      <c r="H6" s="36"/>
      <c r="I6" s="36"/>
      <c r="J6" s="36"/>
      <c r="K6" s="36"/>
      <c r="L6" s="36"/>
      <c r="M6" s="36"/>
      <c r="N6" s="36"/>
      <c r="O6" s="36"/>
      <c r="P6" s="36"/>
      <c r="Q6" s="35">
        <f aca="true" t="shared" si="0" ref="Q6:Q47">SUM(E6:P6)</f>
        <v>949</v>
      </c>
      <c r="R6" s="80">
        <f>SUM(Q6:Q11)</f>
        <v>37162</v>
      </c>
    </row>
    <row r="7" spans="1:18" ht="21.75" customHeight="1" thickBot="1">
      <c r="A7" s="68"/>
      <c r="B7" s="73"/>
      <c r="C7" s="11" t="s">
        <v>21</v>
      </c>
      <c r="D7" s="27" t="s">
        <v>27</v>
      </c>
      <c r="E7" s="37"/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40">
        <f t="shared" si="0"/>
        <v>0</v>
      </c>
      <c r="R7" s="81"/>
    </row>
    <row r="8" spans="1:18" ht="21.75" customHeight="1" thickBot="1">
      <c r="A8" s="68"/>
      <c r="B8" s="73"/>
      <c r="C8" s="11" t="s">
        <v>22</v>
      </c>
      <c r="D8" s="27" t="s">
        <v>27</v>
      </c>
      <c r="E8" s="41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0">
        <f t="shared" si="0"/>
        <v>0</v>
      </c>
      <c r="R8" s="81"/>
    </row>
    <row r="9" spans="1:18" ht="21.75" customHeight="1" thickBot="1">
      <c r="A9" s="68"/>
      <c r="B9" s="73"/>
      <c r="C9" s="49" t="s">
        <v>18</v>
      </c>
      <c r="D9" s="27" t="s">
        <v>27</v>
      </c>
      <c r="E9" s="41">
        <v>9917</v>
      </c>
      <c r="F9" s="42">
        <v>11017</v>
      </c>
      <c r="G9" s="43">
        <v>15279</v>
      </c>
      <c r="H9" s="43"/>
      <c r="I9" s="43"/>
      <c r="J9" s="43"/>
      <c r="K9" s="43"/>
      <c r="L9" s="43"/>
      <c r="M9" s="43"/>
      <c r="N9" s="43"/>
      <c r="O9" s="43"/>
      <c r="P9" s="43"/>
      <c r="Q9" s="40">
        <f t="shared" si="0"/>
        <v>36213</v>
      </c>
      <c r="R9" s="81"/>
    </row>
    <row r="10" spans="1:18" ht="21.75" customHeight="1" thickBot="1">
      <c r="A10" s="68"/>
      <c r="B10" s="73"/>
      <c r="C10" s="4" t="s">
        <v>28</v>
      </c>
      <c r="D10" s="28" t="s">
        <v>27</v>
      </c>
      <c r="E10" s="41"/>
      <c r="F10" s="42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0">
        <f t="shared" si="0"/>
        <v>0</v>
      </c>
      <c r="R10" s="81"/>
    </row>
    <row r="11" spans="1:18" ht="21.75" customHeight="1" thickBot="1">
      <c r="A11" s="68"/>
      <c r="B11" s="74"/>
      <c r="C11" s="10" t="s">
        <v>29</v>
      </c>
      <c r="D11" s="29" t="s">
        <v>27</v>
      </c>
      <c r="E11" s="44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7">
        <f t="shared" si="0"/>
        <v>0</v>
      </c>
      <c r="R11" s="82"/>
    </row>
    <row r="12" spans="1:18" ht="21.75" customHeight="1" thickBot="1">
      <c r="A12" s="68" t="s">
        <v>34</v>
      </c>
      <c r="B12" s="72" t="s">
        <v>16</v>
      </c>
      <c r="C12" s="5" t="s">
        <v>17</v>
      </c>
      <c r="D12" s="30" t="s">
        <v>27</v>
      </c>
      <c r="E12" s="34"/>
      <c r="F12" s="35"/>
      <c r="G12" s="35"/>
      <c r="H12" s="36"/>
      <c r="I12" s="36"/>
      <c r="J12" s="36"/>
      <c r="K12" s="36"/>
      <c r="L12" s="36"/>
      <c r="M12" s="36"/>
      <c r="N12" s="36"/>
      <c r="O12" s="36"/>
      <c r="P12" s="36"/>
      <c r="Q12" s="35">
        <f t="shared" si="0"/>
        <v>0</v>
      </c>
      <c r="R12" s="80">
        <f>SUM(Q12:Q17)</f>
        <v>59668</v>
      </c>
    </row>
    <row r="13" spans="1:18" ht="21.75" customHeight="1" thickBot="1">
      <c r="A13" s="68"/>
      <c r="B13" s="73"/>
      <c r="C13" s="1" t="s">
        <v>21</v>
      </c>
      <c r="D13" s="31" t="s">
        <v>27</v>
      </c>
      <c r="E13" s="37"/>
      <c r="F13" s="38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40">
        <f t="shared" si="0"/>
        <v>0</v>
      </c>
      <c r="R13" s="81"/>
    </row>
    <row r="14" spans="1:18" ht="21.75" customHeight="1" thickBot="1">
      <c r="A14" s="68"/>
      <c r="B14" s="73"/>
      <c r="C14" s="1" t="s">
        <v>22</v>
      </c>
      <c r="D14" s="31" t="s">
        <v>27</v>
      </c>
      <c r="E14" s="37"/>
      <c r="F14" s="38"/>
      <c r="G14" s="38"/>
      <c r="H14" s="39"/>
      <c r="I14" s="39"/>
      <c r="J14" s="39"/>
      <c r="K14" s="39"/>
      <c r="L14" s="39"/>
      <c r="M14" s="39"/>
      <c r="N14" s="39"/>
      <c r="O14" s="39"/>
      <c r="P14" s="39"/>
      <c r="Q14" s="40">
        <f t="shared" si="0"/>
        <v>0</v>
      </c>
      <c r="R14" s="81"/>
    </row>
    <row r="15" spans="1:18" ht="21.75" customHeight="1" thickBot="1">
      <c r="A15" s="68"/>
      <c r="B15" s="73"/>
      <c r="C15" s="50" t="s">
        <v>18</v>
      </c>
      <c r="D15" s="31" t="s">
        <v>27</v>
      </c>
      <c r="E15" s="37">
        <v>9741</v>
      </c>
      <c r="F15" s="38">
        <v>10684</v>
      </c>
      <c r="G15" s="38">
        <v>19735</v>
      </c>
      <c r="H15" s="39">
        <v>19508</v>
      </c>
      <c r="I15" s="39"/>
      <c r="J15" s="39"/>
      <c r="K15" s="39"/>
      <c r="L15" s="39"/>
      <c r="M15" s="39"/>
      <c r="N15" s="39"/>
      <c r="O15" s="39"/>
      <c r="P15" s="39"/>
      <c r="Q15" s="40">
        <f t="shared" si="0"/>
        <v>59668</v>
      </c>
      <c r="R15" s="81"/>
    </row>
    <row r="16" spans="1:18" ht="21.75" customHeight="1" thickBot="1">
      <c r="A16" s="68"/>
      <c r="B16" s="73"/>
      <c r="C16" s="1" t="s">
        <v>28</v>
      </c>
      <c r="D16" s="31" t="s">
        <v>27</v>
      </c>
      <c r="E16" s="37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40">
        <f t="shared" si="0"/>
        <v>0</v>
      </c>
      <c r="R16" s="81"/>
    </row>
    <row r="17" spans="1:18" ht="21.75" customHeight="1" thickBot="1">
      <c r="A17" s="68"/>
      <c r="B17" s="74"/>
      <c r="C17" s="6" t="s">
        <v>29</v>
      </c>
      <c r="D17" s="32" t="s">
        <v>27</v>
      </c>
      <c r="E17" s="44"/>
      <c r="F17" s="45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7">
        <f t="shared" si="0"/>
        <v>0</v>
      </c>
      <c r="R17" s="82"/>
    </row>
    <row r="18" spans="1:18" ht="21.75" customHeight="1" thickBot="1">
      <c r="A18" s="68" t="s">
        <v>37</v>
      </c>
      <c r="B18" s="72" t="s">
        <v>16</v>
      </c>
      <c r="C18" s="5" t="s">
        <v>17</v>
      </c>
      <c r="D18" s="30" t="s">
        <v>15</v>
      </c>
      <c r="E18" s="34"/>
      <c r="F18" s="35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5">
        <f t="shared" si="0"/>
        <v>0</v>
      </c>
      <c r="R18" s="80">
        <f>SUM(Q18:Q23)</f>
        <v>43660</v>
      </c>
    </row>
    <row r="19" spans="1:18" ht="21.75" customHeight="1" thickBot="1">
      <c r="A19" s="68"/>
      <c r="B19" s="73"/>
      <c r="C19" s="1" t="s">
        <v>21</v>
      </c>
      <c r="D19" s="31" t="s">
        <v>15</v>
      </c>
      <c r="E19" s="37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39"/>
      <c r="Q19" s="40">
        <f t="shared" si="0"/>
        <v>0</v>
      </c>
      <c r="R19" s="81"/>
    </row>
    <row r="20" spans="1:18" ht="21.75" customHeight="1" thickBot="1">
      <c r="A20" s="68"/>
      <c r="B20" s="73"/>
      <c r="C20" s="1" t="s">
        <v>22</v>
      </c>
      <c r="D20" s="31" t="s">
        <v>15</v>
      </c>
      <c r="E20" s="37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40">
        <f t="shared" si="0"/>
        <v>0</v>
      </c>
      <c r="R20" s="81"/>
    </row>
    <row r="21" spans="1:18" ht="21.75" customHeight="1" thickBot="1">
      <c r="A21" s="68"/>
      <c r="B21" s="73"/>
      <c r="C21" s="50" t="s">
        <v>18</v>
      </c>
      <c r="D21" s="31" t="s">
        <v>15</v>
      </c>
      <c r="E21" s="37">
        <v>7582</v>
      </c>
      <c r="F21" s="38">
        <v>8283</v>
      </c>
      <c r="G21" s="38">
        <v>13668</v>
      </c>
      <c r="H21" s="39">
        <v>14127</v>
      </c>
      <c r="I21" s="39"/>
      <c r="J21" s="39"/>
      <c r="K21" s="39"/>
      <c r="L21" s="39"/>
      <c r="M21" s="39"/>
      <c r="N21" s="39"/>
      <c r="O21" s="39"/>
      <c r="P21" s="39"/>
      <c r="Q21" s="40">
        <f t="shared" si="0"/>
        <v>43660</v>
      </c>
      <c r="R21" s="81"/>
    </row>
    <row r="22" spans="1:18" ht="21.75" customHeight="1" thickBot="1">
      <c r="A22" s="68"/>
      <c r="B22" s="73"/>
      <c r="C22" s="1" t="s">
        <v>19</v>
      </c>
      <c r="D22" s="31" t="s">
        <v>15</v>
      </c>
      <c r="E22" s="37"/>
      <c r="F22" s="38"/>
      <c r="G22" s="38"/>
      <c r="H22" s="39"/>
      <c r="I22" s="39"/>
      <c r="J22" s="39"/>
      <c r="K22" s="39"/>
      <c r="L22" s="39"/>
      <c r="M22" s="39"/>
      <c r="N22" s="39"/>
      <c r="O22" s="39"/>
      <c r="P22" s="39"/>
      <c r="Q22" s="40">
        <f t="shared" si="0"/>
        <v>0</v>
      </c>
      <c r="R22" s="81"/>
    </row>
    <row r="23" spans="1:18" ht="21.75" customHeight="1" thickBot="1">
      <c r="A23" s="68"/>
      <c r="B23" s="74"/>
      <c r="C23" s="6" t="s">
        <v>20</v>
      </c>
      <c r="D23" s="32" t="s">
        <v>15</v>
      </c>
      <c r="E23" s="44"/>
      <c r="F23" s="45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7">
        <f t="shared" si="0"/>
        <v>0</v>
      </c>
      <c r="R23" s="82"/>
    </row>
    <row r="24" spans="1:18" ht="21.75" customHeight="1" thickBot="1">
      <c r="A24" s="68" t="s">
        <v>31</v>
      </c>
      <c r="B24" s="72" t="s">
        <v>16</v>
      </c>
      <c r="C24" s="12" t="s">
        <v>17</v>
      </c>
      <c r="D24" s="26" t="s">
        <v>27</v>
      </c>
      <c r="E24" s="34"/>
      <c r="F24" s="35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5">
        <f t="shared" si="0"/>
        <v>0</v>
      </c>
      <c r="R24" s="80">
        <f>SUM(Q24:Q29)</f>
        <v>55609</v>
      </c>
    </row>
    <row r="25" spans="1:18" ht="21.75" customHeight="1" thickBot="1">
      <c r="A25" s="68"/>
      <c r="B25" s="73"/>
      <c r="C25" s="11" t="s">
        <v>21</v>
      </c>
      <c r="D25" s="27" t="s">
        <v>27</v>
      </c>
      <c r="E25" s="37"/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40">
        <f t="shared" si="0"/>
        <v>0</v>
      </c>
      <c r="R25" s="81"/>
    </row>
    <row r="26" spans="1:18" ht="21.75" customHeight="1" thickBot="1">
      <c r="A26" s="68"/>
      <c r="B26" s="73"/>
      <c r="C26" s="11" t="s">
        <v>22</v>
      </c>
      <c r="D26" s="27" t="s">
        <v>27</v>
      </c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0">
        <f t="shared" si="0"/>
        <v>0</v>
      </c>
      <c r="R26" s="81"/>
    </row>
    <row r="27" spans="1:18" ht="21.75" customHeight="1" thickBot="1">
      <c r="A27" s="68"/>
      <c r="B27" s="73"/>
      <c r="C27" s="49" t="s">
        <v>18</v>
      </c>
      <c r="D27" s="27" t="s">
        <v>27</v>
      </c>
      <c r="E27" s="41">
        <v>8589</v>
      </c>
      <c r="F27" s="42">
        <v>9953</v>
      </c>
      <c r="G27" s="43">
        <v>18011</v>
      </c>
      <c r="H27" s="43">
        <v>19056</v>
      </c>
      <c r="I27" s="43"/>
      <c r="J27" s="43"/>
      <c r="K27" s="43"/>
      <c r="L27" s="43"/>
      <c r="M27" s="43"/>
      <c r="N27" s="43"/>
      <c r="O27" s="43"/>
      <c r="P27" s="43"/>
      <c r="Q27" s="40">
        <f t="shared" si="0"/>
        <v>55609</v>
      </c>
      <c r="R27" s="81"/>
    </row>
    <row r="28" spans="1:18" ht="21.75" customHeight="1" thickBot="1">
      <c r="A28" s="68"/>
      <c r="B28" s="73"/>
      <c r="C28" s="4" t="s">
        <v>28</v>
      </c>
      <c r="D28" s="28" t="s">
        <v>27</v>
      </c>
      <c r="E28" s="41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0">
        <f t="shared" si="0"/>
        <v>0</v>
      </c>
      <c r="R28" s="81"/>
    </row>
    <row r="29" spans="1:18" ht="21.75" customHeight="1" thickBot="1">
      <c r="A29" s="68"/>
      <c r="B29" s="74"/>
      <c r="C29" s="10" t="s">
        <v>29</v>
      </c>
      <c r="D29" s="29" t="s">
        <v>27</v>
      </c>
      <c r="E29" s="44"/>
      <c r="F29" s="45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>
        <f t="shared" si="0"/>
        <v>0</v>
      </c>
      <c r="R29" s="82"/>
    </row>
    <row r="30" spans="1:18" ht="21.75" customHeight="1" thickBot="1">
      <c r="A30" s="68" t="s">
        <v>32</v>
      </c>
      <c r="B30" s="72" t="s">
        <v>16</v>
      </c>
      <c r="C30" s="5" t="s">
        <v>17</v>
      </c>
      <c r="D30" s="26" t="s">
        <v>27</v>
      </c>
      <c r="E30" s="34"/>
      <c r="F30" s="35"/>
      <c r="G30" s="35"/>
      <c r="H30" s="36"/>
      <c r="I30" s="36"/>
      <c r="J30" s="36"/>
      <c r="K30" s="36"/>
      <c r="L30" s="36"/>
      <c r="M30" s="36"/>
      <c r="N30" s="36"/>
      <c r="O30" s="36"/>
      <c r="P30" s="36"/>
      <c r="Q30" s="35">
        <f t="shared" si="0"/>
        <v>0</v>
      </c>
      <c r="R30" s="80">
        <f>SUM(Q30:Q35)</f>
        <v>56643</v>
      </c>
    </row>
    <row r="31" spans="1:18" ht="21.75" customHeight="1" thickBot="1">
      <c r="A31" s="68"/>
      <c r="B31" s="73"/>
      <c r="C31" s="1" t="s">
        <v>21</v>
      </c>
      <c r="D31" s="31" t="s">
        <v>27</v>
      </c>
      <c r="E31" s="37"/>
      <c r="F31" s="38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40">
        <f t="shared" si="0"/>
        <v>0</v>
      </c>
      <c r="R31" s="81"/>
    </row>
    <row r="32" spans="1:18" ht="21.75" customHeight="1" thickBot="1">
      <c r="A32" s="68"/>
      <c r="B32" s="73"/>
      <c r="C32" s="1" t="s">
        <v>22</v>
      </c>
      <c r="D32" s="31" t="s">
        <v>27</v>
      </c>
      <c r="E32" s="37"/>
      <c r="F32" s="3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40">
        <f t="shared" si="0"/>
        <v>0</v>
      </c>
      <c r="R32" s="81"/>
    </row>
    <row r="33" spans="1:18" ht="21.75" customHeight="1" thickBot="1">
      <c r="A33" s="68"/>
      <c r="B33" s="73"/>
      <c r="C33" s="49" t="s">
        <v>18</v>
      </c>
      <c r="D33" s="31" t="s">
        <v>27</v>
      </c>
      <c r="E33" s="37">
        <v>10551</v>
      </c>
      <c r="F33" s="38">
        <v>11173</v>
      </c>
      <c r="G33" s="38">
        <v>16701</v>
      </c>
      <c r="H33" s="39">
        <v>18218</v>
      </c>
      <c r="I33" s="39"/>
      <c r="J33" s="39"/>
      <c r="K33" s="39"/>
      <c r="L33" s="39"/>
      <c r="M33" s="39"/>
      <c r="N33" s="39"/>
      <c r="O33" s="39"/>
      <c r="P33" s="39"/>
      <c r="Q33" s="40">
        <f t="shared" si="0"/>
        <v>56643</v>
      </c>
      <c r="R33" s="81"/>
    </row>
    <row r="34" spans="1:18" ht="21.75" customHeight="1" thickBot="1">
      <c r="A34" s="68"/>
      <c r="B34" s="73"/>
      <c r="C34" s="4" t="s">
        <v>28</v>
      </c>
      <c r="D34" s="31" t="s">
        <v>27</v>
      </c>
      <c r="E34" s="37"/>
      <c r="F34" s="38"/>
      <c r="G34" s="38"/>
      <c r="H34" s="39"/>
      <c r="I34" s="39"/>
      <c r="J34" s="39"/>
      <c r="K34" s="39"/>
      <c r="L34" s="39"/>
      <c r="M34" s="39"/>
      <c r="N34" s="39"/>
      <c r="O34" s="39"/>
      <c r="P34" s="39"/>
      <c r="Q34" s="40">
        <f t="shared" si="0"/>
        <v>0</v>
      </c>
      <c r="R34" s="81"/>
    </row>
    <row r="35" spans="1:18" ht="21.75" customHeight="1" thickBot="1">
      <c r="A35" s="68"/>
      <c r="B35" s="74"/>
      <c r="C35" s="6" t="s">
        <v>29</v>
      </c>
      <c r="D35" s="29" t="s">
        <v>27</v>
      </c>
      <c r="E35" s="44"/>
      <c r="F35" s="45"/>
      <c r="G35" s="45"/>
      <c r="H35" s="46"/>
      <c r="I35" s="46"/>
      <c r="J35" s="46"/>
      <c r="K35" s="46"/>
      <c r="L35" s="46"/>
      <c r="M35" s="46"/>
      <c r="N35" s="46"/>
      <c r="O35" s="46"/>
      <c r="P35" s="46"/>
      <c r="Q35" s="47">
        <f t="shared" si="0"/>
        <v>0</v>
      </c>
      <c r="R35" s="82"/>
    </row>
    <row r="36" spans="1:18" ht="21.75" customHeight="1" thickBot="1">
      <c r="A36" s="68" t="s">
        <v>30</v>
      </c>
      <c r="B36" s="72" t="s">
        <v>16</v>
      </c>
      <c r="C36" s="12" t="s">
        <v>17</v>
      </c>
      <c r="D36" s="26" t="s">
        <v>27</v>
      </c>
      <c r="E36" s="34"/>
      <c r="F36" s="35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5">
        <f t="shared" si="0"/>
        <v>0</v>
      </c>
      <c r="R36" s="80">
        <f>SUM(Q36:Q41)</f>
        <v>54011</v>
      </c>
    </row>
    <row r="37" spans="1:18" ht="21.75" customHeight="1" thickBot="1">
      <c r="A37" s="68"/>
      <c r="B37" s="73"/>
      <c r="C37" s="11" t="s">
        <v>21</v>
      </c>
      <c r="D37" s="28" t="s">
        <v>27</v>
      </c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>
        <f t="shared" si="0"/>
        <v>0</v>
      </c>
      <c r="R37" s="81"/>
    </row>
    <row r="38" spans="1:18" ht="21.75" customHeight="1" thickBot="1">
      <c r="A38" s="68"/>
      <c r="B38" s="73"/>
      <c r="C38" s="25" t="s">
        <v>22</v>
      </c>
      <c r="D38" s="27" t="s">
        <v>27</v>
      </c>
      <c r="E38" s="41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0">
        <f t="shared" si="0"/>
        <v>0</v>
      </c>
      <c r="R38" s="81"/>
    </row>
    <row r="39" spans="1:18" ht="21.75" customHeight="1" thickBot="1">
      <c r="A39" s="68"/>
      <c r="B39" s="73"/>
      <c r="C39" s="49" t="s">
        <v>18</v>
      </c>
      <c r="D39" s="33" t="s">
        <v>27</v>
      </c>
      <c r="E39" s="41">
        <v>9336</v>
      </c>
      <c r="F39" s="42">
        <v>10254</v>
      </c>
      <c r="G39" s="43">
        <v>16703</v>
      </c>
      <c r="H39" s="43">
        <v>17718</v>
      </c>
      <c r="I39" s="43"/>
      <c r="J39" s="43"/>
      <c r="K39" s="43"/>
      <c r="L39" s="43"/>
      <c r="M39" s="43"/>
      <c r="N39" s="43"/>
      <c r="O39" s="43"/>
      <c r="P39" s="43"/>
      <c r="Q39" s="40">
        <f t="shared" si="0"/>
        <v>54011</v>
      </c>
      <c r="R39" s="81"/>
    </row>
    <row r="40" spans="1:18" ht="21.75" customHeight="1" thickBot="1">
      <c r="A40" s="68"/>
      <c r="B40" s="73"/>
      <c r="C40" s="4" t="s">
        <v>28</v>
      </c>
      <c r="D40" s="28" t="s">
        <v>27</v>
      </c>
      <c r="E40" s="41"/>
      <c r="F40" s="42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0">
        <f t="shared" si="0"/>
        <v>0</v>
      </c>
      <c r="R40" s="81"/>
    </row>
    <row r="41" spans="1:18" ht="21.75" customHeight="1" thickBot="1">
      <c r="A41" s="68"/>
      <c r="B41" s="74"/>
      <c r="C41" s="10" t="s">
        <v>29</v>
      </c>
      <c r="D41" s="29" t="s">
        <v>27</v>
      </c>
      <c r="E41" s="44"/>
      <c r="F41" s="45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>
        <f t="shared" si="0"/>
        <v>0</v>
      </c>
      <c r="R41" s="82"/>
    </row>
    <row r="42" spans="1:18" ht="21.75" customHeight="1">
      <c r="A42" s="66" t="s">
        <v>25</v>
      </c>
      <c r="B42" s="72" t="s">
        <v>16</v>
      </c>
      <c r="C42" s="12" t="s">
        <v>17</v>
      </c>
      <c r="D42" s="26" t="s">
        <v>15</v>
      </c>
      <c r="E42" s="34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5">
        <f t="shared" si="0"/>
        <v>0</v>
      </c>
      <c r="R42" s="80">
        <f>SUM(Q42:Q47)</f>
        <v>51235</v>
      </c>
    </row>
    <row r="43" spans="1:18" ht="21.75" customHeight="1">
      <c r="A43" s="66"/>
      <c r="B43" s="73"/>
      <c r="C43" s="11" t="s">
        <v>21</v>
      </c>
      <c r="D43" s="27" t="s">
        <v>15</v>
      </c>
      <c r="E43" s="37"/>
      <c r="F43" s="38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>
        <f t="shared" si="0"/>
        <v>0</v>
      </c>
      <c r="R43" s="81"/>
    </row>
    <row r="44" spans="1:18" ht="21.75" customHeight="1">
      <c r="A44" s="66"/>
      <c r="B44" s="73"/>
      <c r="C44" s="11" t="s">
        <v>22</v>
      </c>
      <c r="D44" s="27" t="s">
        <v>15</v>
      </c>
      <c r="E44" s="41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0">
        <f t="shared" si="0"/>
        <v>0</v>
      </c>
      <c r="R44" s="81"/>
    </row>
    <row r="45" spans="1:18" ht="21.75" customHeight="1">
      <c r="A45" s="66"/>
      <c r="B45" s="73"/>
      <c r="C45" s="49" t="s">
        <v>18</v>
      </c>
      <c r="D45" s="27" t="s">
        <v>15</v>
      </c>
      <c r="E45" s="41">
        <v>8757</v>
      </c>
      <c r="F45" s="42">
        <v>9504</v>
      </c>
      <c r="G45" s="43">
        <v>15609</v>
      </c>
      <c r="H45" s="43">
        <v>17365</v>
      </c>
      <c r="I45" s="43"/>
      <c r="J45" s="43"/>
      <c r="K45" s="43"/>
      <c r="L45" s="43"/>
      <c r="M45" s="43"/>
      <c r="N45" s="43"/>
      <c r="O45" s="43"/>
      <c r="P45" s="43"/>
      <c r="Q45" s="40">
        <f t="shared" si="0"/>
        <v>51235</v>
      </c>
      <c r="R45" s="81"/>
    </row>
    <row r="46" spans="1:18" ht="21.75" customHeight="1">
      <c r="A46" s="66"/>
      <c r="B46" s="73"/>
      <c r="C46" s="4" t="s">
        <v>19</v>
      </c>
      <c r="D46" s="28" t="s">
        <v>15</v>
      </c>
      <c r="E46" s="41"/>
      <c r="F46" s="42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0">
        <f t="shared" si="0"/>
        <v>0</v>
      </c>
      <c r="R46" s="81"/>
    </row>
    <row r="47" spans="1:18" ht="21.75" customHeight="1" thickBot="1">
      <c r="A47" s="67"/>
      <c r="B47" s="74"/>
      <c r="C47" s="10" t="s">
        <v>20</v>
      </c>
      <c r="D47" s="29" t="s">
        <v>15</v>
      </c>
      <c r="E47" s="44"/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>
        <f t="shared" si="0"/>
        <v>0</v>
      </c>
      <c r="R47" s="82"/>
    </row>
  </sheetData>
  <sheetProtection/>
  <mergeCells count="26">
    <mergeCell ref="E3:F3"/>
    <mergeCell ref="G3:H3"/>
    <mergeCell ref="I3:J3"/>
    <mergeCell ref="P3:R3"/>
    <mergeCell ref="B5:C5"/>
    <mergeCell ref="A6:A11"/>
    <mergeCell ref="B6:B11"/>
    <mergeCell ref="R6:R11"/>
    <mergeCell ref="A12:A17"/>
    <mergeCell ref="B12:B17"/>
    <mergeCell ref="R12:R17"/>
    <mergeCell ref="A18:A23"/>
    <mergeCell ref="B18:B23"/>
    <mergeCell ref="R18:R23"/>
    <mergeCell ref="A24:A29"/>
    <mergeCell ref="B24:B29"/>
    <mergeCell ref="R24:R29"/>
    <mergeCell ref="A30:A35"/>
    <mergeCell ref="B30:B35"/>
    <mergeCell ref="R30:R35"/>
    <mergeCell ref="A36:A41"/>
    <mergeCell ref="B36:B41"/>
    <mergeCell ref="R36:R41"/>
    <mergeCell ref="A42:A47"/>
    <mergeCell ref="B42:B47"/>
    <mergeCell ref="R42:R47"/>
  </mergeCells>
  <printOptions/>
  <pageMargins left="0.7874015748031497" right="0.1968503937007874" top="0.984251968503937" bottom="0.7874015748031497" header="0.5118110236220472" footer="0.5118110236220472"/>
  <pageSetup horizontalDpi="600" verticalDpi="600" orientation="portrait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小埜任啓</dc:creator>
  <cp:keywords/>
  <dc:description/>
  <cp:lastModifiedBy>芦原 徹2</cp:lastModifiedBy>
  <cp:lastPrinted>2022-10-18T08:53:04Z</cp:lastPrinted>
  <dcterms:created xsi:type="dcterms:W3CDTF">2005-07-13T02:31:53Z</dcterms:created>
  <dcterms:modified xsi:type="dcterms:W3CDTF">2022-10-18T09:19:07Z</dcterms:modified>
  <cp:category/>
  <cp:version/>
  <cp:contentType/>
  <cp:contentStatus/>
</cp:coreProperties>
</file>