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90" activeTab="1"/>
  </bookViews>
  <sheets>
    <sheet name="無料送迎シャトルバス利用者数" sheetId="1" r:id="rId1"/>
    <sheet name="組合構成4町患者数" sheetId="2" r:id="rId2"/>
  </sheets>
  <definedNames>
    <definedName name="_xlnm.Print_Area" localSheetId="0">'無料送迎シャトルバス利用者数'!$A$1:$R$17</definedName>
  </definedNames>
  <calcPr fullCalcOnLoad="1"/>
</workbook>
</file>

<file path=xl/sharedStrings.xml><?xml version="1.0" encoding="utf-8"?>
<sst xmlns="http://schemas.openxmlformats.org/spreadsheetml/2006/main" count="85" uniqueCount="34">
  <si>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</si>
  <si>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</si>
  <si>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</si>
  <si>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</si>
  <si>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</si>
  <si>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</si>
  <si>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</si>
  <si>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</si>
  <si>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</si>
  <si>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</si>
  <si>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</si>
  <si>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</si>
  <si>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利用者数</t>
  </si>
  <si>
    <t>合計</t>
  </si>
  <si>
    <t>内）職員</t>
  </si>
  <si>
    <t>内）患者</t>
  </si>
  <si>
    <t>内）その他</t>
  </si>
  <si>
    <t>入院患者数</t>
  </si>
  <si>
    <t>外来患者数</t>
  </si>
  <si>
    <t>合計</t>
  </si>
  <si>
    <t>割合</t>
  </si>
  <si>
    <t>川西町</t>
  </si>
  <si>
    <t>三宅町</t>
  </si>
  <si>
    <t>田原本町</t>
  </si>
  <si>
    <t>広陵町</t>
  </si>
  <si>
    <t>Ｈ29</t>
  </si>
  <si>
    <t>Ｈ30</t>
  </si>
  <si>
    <t>R1（H31）</t>
  </si>
  <si>
    <t>R2</t>
  </si>
  <si>
    <t>病院合計</t>
  </si>
  <si>
    <t>●無料送迎シャトルバス利用者数（平成29年度～令和2年度）</t>
  </si>
  <si>
    <t>●組合構成４町患者数（平成30年度）</t>
  </si>
  <si>
    <t>（単位：人）</t>
  </si>
  <si>
    <t>（単位：人）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</si>
</sst>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.0%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18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180" fontId="46" fillId="0" borderId="0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47" fillId="0" borderId="0" xfId="0" applyFont="1" applyAlignment="1">
      <alignment vertical="center" shrinkToFi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0</xdr:row>
      <xdr:rowOff>142875</xdr:rowOff>
    </xdr:from>
    <xdr:to>
      <xdr:col>22</xdr:col>
      <xdr:colOff>438150</xdr:colOff>
      <xdr:row>0</xdr:row>
      <xdr:rowOff>466725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915650" y="142875"/>
          <a:ext cx="98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参考資料３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57150</xdr:rowOff>
    </xdr:from>
    <xdr:to>
      <xdr:col>5</xdr:col>
      <xdr:colOff>0</xdr:colOff>
      <xdr:row>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28950" y="57150"/>
          <a:ext cx="809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85" zoomScaleNormal="85" zoomScalePageLayoutView="0" workbookViewId="0" topLeftCell="A1">
      <selection activeCell="F22" sqref="F22"/>
    </sheetView>
  </sheetViews>
  <sheetFormatPr defaultColWidth="9.140625" defaultRowHeight="15"/>
  <cols>
    <col min="1" max="1" width="8.421875" style="0" customWidth="1"/>
    <col min="2" max="2" width="6.8515625" style="0" customWidth="1"/>
    <col min="3" max="6" width="7.28125" style="0" customWidth="1"/>
    <col min="7" max="7" width="9.00390625" style="0" customWidth="1"/>
    <col min="8" max="8" width="7.140625" style="0" customWidth="1"/>
    <col min="9" max="12" width="7.28125" style="0" customWidth="1"/>
    <col min="13" max="13" width="10.140625" style="0" customWidth="1"/>
    <col min="14" max="14" width="9.7109375" style="0" customWidth="1"/>
    <col min="15" max="18" width="7.28125" style="0" customWidth="1"/>
    <col min="19" max="20" width="7.421875" style="0" customWidth="1"/>
  </cols>
  <sheetData>
    <row r="1" spans="1:24" ht="41.2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3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W2" t="s">
        <v>32</v>
      </c>
    </row>
    <row r="3" spans="1:23" s="6" customFormat="1" ht="26.25" customHeight="1">
      <c r="A3" s="22" t="s">
        <v>25</v>
      </c>
      <c r="B3" s="2" t="s">
        <v>12</v>
      </c>
      <c r="C3" s="12" t="s">
        <v>14</v>
      </c>
      <c r="D3" s="12" t="s">
        <v>15</v>
      </c>
      <c r="E3" s="12" t="s">
        <v>16</v>
      </c>
      <c r="F3" s="18"/>
      <c r="G3" s="22" t="s">
        <v>26</v>
      </c>
      <c r="H3" s="2" t="s">
        <v>12</v>
      </c>
      <c r="I3" s="12" t="s">
        <v>14</v>
      </c>
      <c r="J3" s="12" t="s">
        <v>15</v>
      </c>
      <c r="K3" s="12" t="s">
        <v>16</v>
      </c>
      <c r="L3" s="18"/>
      <c r="M3" s="23" t="s">
        <v>27</v>
      </c>
      <c r="N3" s="2" t="s">
        <v>12</v>
      </c>
      <c r="O3" s="12" t="s">
        <v>14</v>
      </c>
      <c r="P3" s="12" t="s">
        <v>15</v>
      </c>
      <c r="Q3" s="12" t="s">
        <v>16</v>
      </c>
      <c r="R3" s="18"/>
      <c r="S3" s="22" t="s">
        <v>28</v>
      </c>
      <c r="T3" s="2" t="s">
        <v>12</v>
      </c>
      <c r="U3" s="12" t="s">
        <v>14</v>
      </c>
      <c r="V3" s="12" t="s">
        <v>15</v>
      </c>
      <c r="W3" s="12" t="s">
        <v>16</v>
      </c>
    </row>
    <row r="4" spans="1:23" s="6" customFormat="1" ht="26.25" customHeight="1">
      <c r="A4" s="4" t="s">
        <v>0</v>
      </c>
      <c r="B4" s="3">
        <v>1128</v>
      </c>
      <c r="C4" s="11">
        <v>421</v>
      </c>
      <c r="D4" s="11">
        <v>237</v>
      </c>
      <c r="E4" s="11">
        <v>470</v>
      </c>
      <c r="F4" s="1"/>
      <c r="G4" s="4" t="s">
        <v>0</v>
      </c>
      <c r="H4" s="3">
        <f>SUM(I4:K4)</f>
        <v>1070</v>
      </c>
      <c r="I4" s="11">
        <v>354</v>
      </c>
      <c r="J4" s="11">
        <v>382</v>
      </c>
      <c r="K4" s="11">
        <v>334</v>
      </c>
      <c r="L4" s="1"/>
      <c r="M4" s="4" t="s">
        <v>0</v>
      </c>
      <c r="N4" s="3">
        <f>SUM(O4:Q4)</f>
        <v>1391</v>
      </c>
      <c r="O4" s="11">
        <v>556</v>
      </c>
      <c r="P4" s="11">
        <v>388</v>
      </c>
      <c r="Q4" s="11">
        <v>447</v>
      </c>
      <c r="R4" s="1"/>
      <c r="S4" s="4" t="s">
        <v>0</v>
      </c>
      <c r="T4" s="3">
        <f>SUM(U4:W4)</f>
        <v>1039</v>
      </c>
      <c r="U4" s="11">
        <v>518</v>
      </c>
      <c r="V4" s="11">
        <v>270</v>
      </c>
      <c r="W4" s="11">
        <v>251</v>
      </c>
    </row>
    <row r="5" spans="1:23" s="6" customFormat="1" ht="26.25" customHeight="1">
      <c r="A5" s="4" t="s">
        <v>1</v>
      </c>
      <c r="B5" s="3">
        <v>1163</v>
      </c>
      <c r="C5" s="11">
        <v>468</v>
      </c>
      <c r="D5" s="11">
        <v>315</v>
      </c>
      <c r="E5" s="11">
        <v>380</v>
      </c>
      <c r="F5" s="1"/>
      <c r="G5" s="4" t="s">
        <v>1</v>
      </c>
      <c r="H5" s="3">
        <f>SUM(I5:K5)</f>
        <v>1254</v>
      </c>
      <c r="I5" s="11">
        <v>418</v>
      </c>
      <c r="J5" s="11">
        <v>377</v>
      </c>
      <c r="K5" s="11">
        <v>459</v>
      </c>
      <c r="L5" s="1"/>
      <c r="M5" s="4" t="s">
        <v>1</v>
      </c>
      <c r="N5" s="3">
        <f>SUM(O5:Q5)</f>
        <v>1199</v>
      </c>
      <c r="O5" s="11">
        <v>500</v>
      </c>
      <c r="P5" s="11">
        <v>399</v>
      </c>
      <c r="Q5" s="11">
        <v>300</v>
      </c>
      <c r="R5" s="1"/>
      <c r="S5" s="4" t="s">
        <v>1</v>
      </c>
      <c r="T5" s="3">
        <f>SUM(U5:W5)</f>
        <v>919</v>
      </c>
      <c r="U5" s="11">
        <v>432</v>
      </c>
      <c r="V5" s="11">
        <v>236</v>
      </c>
      <c r="W5" s="11">
        <v>251</v>
      </c>
    </row>
    <row r="6" spans="1:23" s="6" customFormat="1" ht="26.25" customHeight="1">
      <c r="A6" s="4" t="s">
        <v>2</v>
      </c>
      <c r="B6" s="3">
        <v>1513</v>
      </c>
      <c r="C6" s="11">
        <v>637</v>
      </c>
      <c r="D6" s="11">
        <v>371</v>
      </c>
      <c r="E6" s="11">
        <v>505</v>
      </c>
      <c r="F6" s="1"/>
      <c r="G6" s="4" t="s">
        <v>2</v>
      </c>
      <c r="H6" s="3">
        <f>SUM(I6:K6)</f>
        <v>1344</v>
      </c>
      <c r="I6" s="11">
        <v>430</v>
      </c>
      <c r="J6" s="11">
        <v>438</v>
      </c>
      <c r="K6" s="11">
        <v>476</v>
      </c>
      <c r="L6" s="1"/>
      <c r="M6" s="4" t="s">
        <v>2</v>
      </c>
      <c r="N6" s="3">
        <f>SUM(O6:Q6)</f>
        <v>1332</v>
      </c>
      <c r="O6" s="11">
        <v>470</v>
      </c>
      <c r="P6" s="11">
        <v>466</v>
      </c>
      <c r="Q6" s="11">
        <v>396</v>
      </c>
      <c r="R6" s="1"/>
      <c r="S6" s="4" t="s">
        <v>2</v>
      </c>
      <c r="T6" s="3">
        <f>SUM(U6:W6)</f>
        <v>0</v>
      </c>
      <c r="U6" s="11"/>
      <c r="V6" s="11"/>
      <c r="W6" s="11"/>
    </row>
    <row r="7" spans="1:23" s="6" customFormat="1" ht="26.25" customHeight="1">
      <c r="A7" s="4" t="s">
        <v>3</v>
      </c>
      <c r="B7" s="3">
        <v>1450</v>
      </c>
      <c r="C7" s="11">
        <v>478</v>
      </c>
      <c r="D7" s="11">
        <v>443</v>
      </c>
      <c r="E7" s="11">
        <v>529</v>
      </c>
      <c r="F7" s="1"/>
      <c r="G7" s="4" t="s">
        <v>3</v>
      </c>
      <c r="H7" s="3">
        <f>SUM(I7:K7)</f>
        <v>1367</v>
      </c>
      <c r="I7" s="11">
        <v>451</v>
      </c>
      <c r="J7" s="11">
        <v>478</v>
      </c>
      <c r="K7" s="11">
        <v>438</v>
      </c>
      <c r="L7" s="1"/>
      <c r="M7" s="4" t="s">
        <v>3</v>
      </c>
      <c r="N7" s="3">
        <f>SUM(O7:Q7)</f>
        <v>1421</v>
      </c>
      <c r="O7" s="11">
        <v>557</v>
      </c>
      <c r="P7" s="11">
        <v>481</v>
      </c>
      <c r="Q7" s="11">
        <v>383</v>
      </c>
      <c r="R7" s="1"/>
      <c r="S7" s="4" t="s">
        <v>3</v>
      </c>
      <c r="T7" s="3">
        <f>SUM(U7:W7)</f>
        <v>0</v>
      </c>
      <c r="U7" s="11"/>
      <c r="V7" s="11"/>
      <c r="W7" s="11"/>
    </row>
    <row r="8" spans="1:23" s="6" customFormat="1" ht="26.25" customHeight="1">
      <c r="A8" s="4" t="s">
        <v>4</v>
      </c>
      <c r="B8" s="3">
        <f>SUM(C8:E8)</f>
        <v>1549</v>
      </c>
      <c r="C8" s="11">
        <v>614</v>
      </c>
      <c r="D8" s="11">
        <v>430</v>
      </c>
      <c r="E8" s="11">
        <v>505</v>
      </c>
      <c r="F8" s="1"/>
      <c r="G8" s="4" t="s">
        <v>4</v>
      </c>
      <c r="H8" s="3">
        <f>SUM(I8:K8)</f>
        <v>1338</v>
      </c>
      <c r="I8" s="11">
        <v>507</v>
      </c>
      <c r="J8" s="11">
        <v>372</v>
      </c>
      <c r="K8" s="11">
        <v>459</v>
      </c>
      <c r="L8" s="1"/>
      <c r="M8" s="4" t="s">
        <v>4</v>
      </c>
      <c r="N8" s="3">
        <f>SUM(O8:Q8)</f>
        <v>1428</v>
      </c>
      <c r="O8" s="11">
        <v>554</v>
      </c>
      <c r="P8" s="11">
        <v>394</v>
      </c>
      <c r="Q8" s="11">
        <v>480</v>
      </c>
      <c r="R8" s="1"/>
      <c r="S8" s="4" t="s">
        <v>4</v>
      </c>
      <c r="T8" s="3">
        <f>SUM(U8:W8)</f>
        <v>0</v>
      </c>
      <c r="U8" s="11"/>
      <c r="V8" s="11"/>
      <c r="W8" s="11"/>
    </row>
    <row r="9" spans="1:23" s="6" customFormat="1" ht="26.25" customHeight="1">
      <c r="A9" s="4" t="s">
        <v>5</v>
      </c>
      <c r="B9" s="3">
        <f aca="true" t="shared" si="0" ref="B9:B15">SUM(C9:E9)</f>
        <v>1448</v>
      </c>
      <c r="C9" s="11">
        <v>522</v>
      </c>
      <c r="D9" s="11">
        <v>336</v>
      </c>
      <c r="E9" s="11">
        <v>590</v>
      </c>
      <c r="F9" s="1"/>
      <c r="G9" s="4" t="s">
        <v>5</v>
      </c>
      <c r="H9" s="3">
        <f aca="true" t="shared" si="1" ref="H9:H15">SUM(I9:K9)</f>
        <v>1079</v>
      </c>
      <c r="I9" s="11">
        <v>361</v>
      </c>
      <c r="J9" s="11">
        <v>452</v>
      </c>
      <c r="K9" s="11">
        <v>266</v>
      </c>
      <c r="L9" s="1"/>
      <c r="M9" s="4" t="s">
        <v>5</v>
      </c>
      <c r="N9" s="3">
        <f aca="true" t="shared" si="2" ref="N9:N15">SUM(O9:Q9)</f>
        <v>1453</v>
      </c>
      <c r="O9" s="11">
        <v>509</v>
      </c>
      <c r="P9" s="11">
        <v>447</v>
      </c>
      <c r="Q9" s="11">
        <v>497</v>
      </c>
      <c r="R9" s="1"/>
      <c r="S9" s="4" t="s">
        <v>5</v>
      </c>
      <c r="T9" s="3">
        <f aca="true" t="shared" si="3" ref="T9:T15">SUM(U9:W9)</f>
        <v>0</v>
      </c>
      <c r="U9" s="11"/>
      <c r="V9" s="11"/>
      <c r="W9" s="11"/>
    </row>
    <row r="10" spans="1:23" s="6" customFormat="1" ht="26.25" customHeight="1">
      <c r="A10" s="4" t="s">
        <v>6</v>
      </c>
      <c r="B10" s="3">
        <f t="shared" si="0"/>
        <v>1404</v>
      </c>
      <c r="C10" s="11">
        <v>561</v>
      </c>
      <c r="D10" s="11">
        <v>483</v>
      </c>
      <c r="E10" s="11">
        <v>360</v>
      </c>
      <c r="F10" s="1"/>
      <c r="G10" s="4" t="s">
        <v>6</v>
      </c>
      <c r="H10" s="3">
        <f t="shared" si="1"/>
        <v>1450</v>
      </c>
      <c r="I10" s="11">
        <v>448</v>
      </c>
      <c r="J10" s="11">
        <v>472</v>
      </c>
      <c r="K10" s="11">
        <v>530</v>
      </c>
      <c r="L10" s="1"/>
      <c r="M10" s="4" t="s">
        <v>6</v>
      </c>
      <c r="N10" s="3">
        <f t="shared" si="2"/>
        <v>1430</v>
      </c>
      <c r="O10" s="11">
        <v>482</v>
      </c>
      <c r="P10" s="11">
        <v>481</v>
      </c>
      <c r="Q10" s="11">
        <v>467</v>
      </c>
      <c r="R10" s="1"/>
      <c r="S10" s="4" t="s">
        <v>6</v>
      </c>
      <c r="T10" s="3">
        <f t="shared" si="3"/>
        <v>0</v>
      </c>
      <c r="U10" s="11"/>
      <c r="V10" s="11"/>
      <c r="W10" s="11"/>
    </row>
    <row r="11" spans="1:23" s="6" customFormat="1" ht="26.25" customHeight="1">
      <c r="A11" s="4" t="s">
        <v>7</v>
      </c>
      <c r="B11" s="3">
        <f t="shared" si="0"/>
        <v>1188</v>
      </c>
      <c r="C11" s="11">
        <v>468</v>
      </c>
      <c r="D11" s="11">
        <v>326</v>
      </c>
      <c r="E11" s="11">
        <v>394</v>
      </c>
      <c r="F11" s="1"/>
      <c r="G11" s="4" t="s">
        <v>7</v>
      </c>
      <c r="H11" s="3">
        <f t="shared" si="1"/>
        <v>1132</v>
      </c>
      <c r="I11" s="11">
        <v>353</v>
      </c>
      <c r="J11" s="11">
        <v>366</v>
      </c>
      <c r="K11" s="11">
        <v>413</v>
      </c>
      <c r="L11" s="1"/>
      <c r="M11" s="4" t="s">
        <v>7</v>
      </c>
      <c r="N11" s="3">
        <f t="shared" si="2"/>
        <v>1266</v>
      </c>
      <c r="O11" s="11">
        <v>470</v>
      </c>
      <c r="P11" s="11">
        <v>408</v>
      </c>
      <c r="Q11" s="11">
        <v>388</v>
      </c>
      <c r="R11" s="1"/>
      <c r="S11" s="4" t="s">
        <v>7</v>
      </c>
      <c r="T11" s="3">
        <f t="shared" si="3"/>
        <v>0</v>
      </c>
      <c r="U11" s="11"/>
      <c r="V11" s="11"/>
      <c r="W11" s="11"/>
    </row>
    <row r="12" spans="1:23" s="6" customFormat="1" ht="26.25" customHeight="1">
      <c r="A12" s="4" t="s">
        <v>8</v>
      </c>
      <c r="B12" s="3">
        <f t="shared" si="0"/>
        <v>1233</v>
      </c>
      <c r="C12" s="11">
        <v>445</v>
      </c>
      <c r="D12" s="11">
        <v>449</v>
      </c>
      <c r="E12" s="11">
        <v>339</v>
      </c>
      <c r="F12" s="1"/>
      <c r="G12" s="4" t="s">
        <v>8</v>
      </c>
      <c r="H12" s="3">
        <f t="shared" si="1"/>
        <v>1147</v>
      </c>
      <c r="I12" s="11">
        <v>368</v>
      </c>
      <c r="J12" s="11">
        <v>431</v>
      </c>
      <c r="K12" s="11">
        <v>348</v>
      </c>
      <c r="L12" s="1"/>
      <c r="M12" s="4" t="s">
        <v>8</v>
      </c>
      <c r="N12" s="3">
        <f t="shared" si="2"/>
        <v>1348</v>
      </c>
      <c r="O12" s="11">
        <v>453</v>
      </c>
      <c r="P12" s="11">
        <v>479</v>
      </c>
      <c r="Q12" s="11">
        <v>416</v>
      </c>
      <c r="R12" s="1"/>
      <c r="S12" s="4" t="s">
        <v>8</v>
      </c>
      <c r="T12" s="3">
        <f t="shared" si="3"/>
        <v>0</v>
      </c>
      <c r="U12" s="11"/>
      <c r="V12" s="11"/>
      <c r="W12" s="11"/>
    </row>
    <row r="13" spans="1:23" s="6" customFormat="1" ht="26.25" customHeight="1">
      <c r="A13" s="4" t="s">
        <v>9</v>
      </c>
      <c r="B13" s="3">
        <f t="shared" si="0"/>
        <v>1247</v>
      </c>
      <c r="C13" s="11">
        <v>476</v>
      </c>
      <c r="D13" s="11">
        <v>378</v>
      </c>
      <c r="E13" s="11">
        <v>393</v>
      </c>
      <c r="F13" s="1"/>
      <c r="G13" s="4" t="s">
        <v>9</v>
      </c>
      <c r="H13" s="3">
        <f t="shared" si="1"/>
        <v>1170</v>
      </c>
      <c r="I13" s="11">
        <v>378</v>
      </c>
      <c r="J13" s="11">
        <v>398</v>
      </c>
      <c r="K13" s="11">
        <v>394</v>
      </c>
      <c r="L13" s="1"/>
      <c r="M13" s="4" t="s">
        <v>9</v>
      </c>
      <c r="N13" s="3">
        <f t="shared" si="2"/>
        <v>1300</v>
      </c>
      <c r="O13" s="11">
        <v>482</v>
      </c>
      <c r="P13" s="11">
        <v>423</v>
      </c>
      <c r="Q13" s="11">
        <v>395</v>
      </c>
      <c r="R13" s="1"/>
      <c r="S13" s="4" t="s">
        <v>9</v>
      </c>
      <c r="T13" s="3">
        <f t="shared" si="3"/>
        <v>0</v>
      </c>
      <c r="U13" s="11"/>
      <c r="V13" s="11"/>
      <c r="W13" s="11"/>
    </row>
    <row r="14" spans="1:23" s="6" customFormat="1" ht="26.25" customHeight="1">
      <c r="A14" s="4" t="s">
        <v>10</v>
      </c>
      <c r="B14" s="3">
        <f t="shared" si="0"/>
        <v>1495</v>
      </c>
      <c r="C14" s="11">
        <v>423</v>
      </c>
      <c r="D14" s="11">
        <v>497</v>
      </c>
      <c r="E14" s="11">
        <v>575</v>
      </c>
      <c r="F14" s="1"/>
      <c r="G14" s="4" t="s">
        <v>10</v>
      </c>
      <c r="H14" s="3">
        <f t="shared" si="1"/>
        <v>1149</v>
      </c>
      <c r="I14" s="11">
        <v>396</v>
      </c>
      <c r="J14" s="11">
        <v>362</v>
      </c>
      <c r="K14" s="11">
        <v>391</v>
      </c>
      <c r="L14" s="1"/>
      <c r="M14" s="4" t="s">
        <v>10</v>
      </c>
      <c r="N14" s="3">
        <f t="shared" si="2"/>
        <v>1310</v>
      </c>
      <c r="O14" s="11">
        <v>479</v>
      </c>
      <c r="P14" s="11">
        <v>382</v>
      </c>
      <c r="Q14" s="11">
        <v>449</v>
      </c>
      <c r="R14" s="1"/>
      <c r="S14" s="4" t="s">
        <v>10</v>
      </c>
      <c r="T14" s="3">
        <f t="shared" si="3"/>
        <v>0</v>
      </c>
      <c r="U14" s="11"/>
      <c r="V14" s="11"/>
      <c r="W14" s="11"/>
    </row>
    <row r="15" spans="1:23" s="6" customFormat="1" ht="26.25" customHeight="1">
      <c r="A15" s="4" t="s">
        <v>11</v>
      </c>
      <c r="B15" s="3">
        <f t="shared" si="0"/>
        <v>1491</v>
      </c>
      <c r="C15" s="11">
        <v>499</v>
      </c>
      <c r="D15" s="11">
        <v>578</v>
      </c>
      <c r="E15" s="11">
        <v>414</v>
      </c>
      <c r="F15" s="1"/>
      <c r="G15" s="4" t="s">
        <v>11</v>
      </c>
      <c r="H15" s="3">
        <f t="shared" si="1"/>
        <v>1385</v>
      </c>
      <c r="I15" s="11">
        <v>436</v>
      </c>
      <c r="J15" s="11">
        <v>413</v>
      </c>
      <c r="K15" s="11">
        <v>536</v>
      </c>
      <c r="L15" s="1"/>
      <c r="M15" s="4" t="s">
        <v>11</v>
      </c>
      <c r="N15" s="3">
        <f t="shared" si="2"/>
        <v>1427</v>
      </c>
      <c r="O15" s="11">
        <v>540</v>
      </c>
      <c r="P15" s="11">
        <v>401</v>
      </c>
      <c r="Q15" s="11">
        <v>486</v>
      </c>
      <c r="R15" s="1"/>
      <c r="S15" s="4" t="s">
        <v>11</v>
      </c>
      <c r="T15" s="3">
        <f t="shared" si="3"/>
        <v>0</v>
      </c>
      <c r="U15" s="11"/>
      <c r="V15" s="11"/>
      <c r="W15" s="11"/>
    </row>
    <row r="16" spans="1:23" s="6" customFormat="1" ht="26.25" customHeight="1">
      <c r="A16" s="10" t="s">
        <v>13</v>
      </c>
      <c r="B16" s="9">
        <f>SUM(B4:B15)</f>
        <v>16309</v>
      </c>
      <c r="C16" s="9">
        <f>SUM(C4:C15)</f>
        <v>6012</v>
      </c>
      <c r="D16" s="9">
        <f>SUM(D4:D15)</f>
        <v>4843</v>
      </c>
      <c r="E16" s="9">
        <f>SUM(E4:E15)</f>
        <v>5454</v>
      </c>
      <c r="F16" s="5"/>
      <c r="G16" s="10" t="s">
        <v>13</v>
      </c>
      <c r="H16" s="9">
        <f>SUM(H4:H15)</f>
        <v>14885</v>
      </c>
      <c r="I16" s="9">
        <f>SUM(I4:I15)</f>
        <v>4900</v>
      </c>
      <c r="J16" s="9">
        <f>SUM(J4:J15)</f>
        <v>4941</v>
      </c>
      <c r="K16" s="9">
        <f>SUM(K4:K15)</f>
        <v>5044</v>
      </c>
      <c r="L16" s="5"/>
      <c r="M16" s="10" t="s">
        <v>13</v>
      </c>
      <c r="N16" s="9">
        <f>SUM(N4:N15)</f>
        <v>16305</v>
      </c>
      <c r="O16" s="9">
        <f>SUM(O4:O15)</f>
        <v>6052</v>
      </c>
      <c r="P16" s="9">
        <f>SUM(P4:P15)</f>
        <v>5149</v>
      </c>
      <c r="Q16" s="9">
        <f>SUM(Q4:Q15)</f>
        <v>5104</v>
      </c>
      <c r="R16" s="5"/>
      <c r="S16" s="10" t="s">
        <v>13</v>
      </c>
      <c r="T16" s="9">
        <f>SUM(T4:T15)</f>
        <v>1958</v>
      </c>
      <c r="U16" s="9">
        <f>SUM(U4:U15)</f>
        <v>950</v>
      </c>
      <c r="V16" s="9">
        <f>SUM(V4:V15)</f>
        <v>506</v>
      </c>
      <c r="W16" s="9">
        <f>SUM(W4:W15)</f>
        <v>502</v>
      </c>
    </row>
    <row r="17" spans="1:12" s="6" customFormat="1" ht="15" customHeight="1">
      <c r="A17" s="5"/>
      <c r="B17" s="13"/>
      <c r="C17" s="8"/>
      <c r="D17" s="8"/>
      <c r="E17" s="8"/>
      <c r="F17" s="8"/>
      <c r="G17" s="5"/>
      <c r="H17" s="13"/>
      <c r="I17" s="8"/>
      <c r="J17" s="8"/>
      <c r="K17" s="8"/>
      <c r="L17" s="8"/>
    </row>
    <row r="18" s="6" customFormat="1" ht="14.25" customHeight="1"/>
    <row r="19" s="6" customFormat="1" ht="14.25" customHeight="1"/>
    <row r="20" s="6" customFormat="1" ht="14.25" customHeight="1"/>
    <row r="21" s="6" customFormat="1" ht="14.25" customHeight="1"/>
    <row r="22" s="6" customFormat="1" ht="14.25" customHeight="1"/>
    <row r="23" s="6" customFormat="1" ht="14.25" customHeight="1"/>
    <row r="24" s="6" customFormat="1" ht="14.25" customHeight="1"/>
    <row r="25" s="6" customFormat="1" ht="14.25" customHeight="1"/>
    <row r="26" s="6" customFormat="1" ht="15" customHeight="1"/>
    <row r="27" s="6" customFormat="1" ht="28.5" customHeight="1"/>
    <row r="29" s="6" customFormat="1" ht="18.75" customHeight="1"/>
    <row r="30" s="6" customFormat="1" ht="14.25" customHeight="1"/>
    <row r="31" s="6" customFormat="1" ht="14.25" customHeight="1"/>
    <row r="32" s="6" customFormat="1" ht="14.25" customHeight="1"/>
    <row r="33" s="6" customFormat="1" ht="14.25" customHeight="1"/>
    <row r="34" s="6" customFormat="1" ht="14.25" customHeight="1"/>
    <row r="35" s="6" customFormat="1" ht="14.25" customHeight="1"/>
    <row r="36" s="6" customFormat="1" ht="14.25" customHeight="1"/>
    <row r="37" s="6" customFormat="1" ht="14.25" customHeight="1"/>
    <row r="38" s="6" customFormat="1" ht="14.25" customHeight="1"/>
    <row r="39" s="6" customFormat="1" ht="14.25" customHeight="1"/>
    <row r="40" s="6" customFormat="1" ht="14.25" customHeight="1"/>
    <row r="41" s="6" customFormat="1" ht="14.25" customHeight="1"/>
    <row r="42" s="6" customFormat="1" ht="15" customHeight="1"/>
    <row r="43" s="6" customFormat="1" ht="28.5" customHeight="1"/>
    <row r="44" s="6" customFormat="1" ht="13.5" customHeight="1"/>
    <row r="45" s="7" customFormat="1" ht="14.25"/>
    <row r="46" s="7" customFormat="1" ht="14.25"/>
  </sheetData>
  <sheetProtection/>
  <mergeCells count="1">
    <mergeCell ref="A1:X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13.7109375" style="0" customWidth="1"/>
    <col min="3" max="3" width="12.57421875" style="0" customWidth="1"/>
    <col min="4" max="4" width="11.421875" style="0" customWidth="1"/>
    <col min="5" max="5" width="10.7109375" style="0" customWidth="1"/>
  </cols>
  <sheetData>
    <row r="3" ht="18.75">
      <c r="A3" s="15" t="s">
        <v>31</v>
      </c>
    </row>
    <row r="4" ht="13.5">
      <c r="E4" t="s">
        <v>33</v>
      </c>
    </row>
    <row r="5" spans="1:5" ht="25.5" customHeight="1">
      <c r="A5" s="19"/>
      <c r="B5" s="19" t="s">
        <v>17</v>
      </c>
      <c r="C5" s="19" t="s">
        <v>18</v>
      </c>
      <c r="D5" s="19" t="s">
        <v>19</v>
      </c>
      <c r="E5" s="19" t="s">
        <v>20</v>
      </c>
    </row>
    <row r="6" spans="1:5" ht="24" customHeight="1">
      <c r="A6" s="20" t="s">
        <v>21</v>
      </c>
      <c r="B6" s="16">
        <v>4209</v>
      </c>
      <c r="C6" s="16">
        <v>5317</v>
      </c>
      <c r="D6" s="16">
        <f>SUM(B6:C6)</f>
        <v>9526</v>
      </c>
      <c r="E6" s="17">
        <f>D6/$D$10</f>
        <v>0.11183376379431792</v>
      </c>
    </row>
    <row r="7" spans="1:5" ht="29.25" customHeight="1">
      <c r="A7" s="20" t="s">
        <v>22</v>
      </c>
      <c r="B7" s="16">
        <v>5651</v>
      </c>
      <c r="C7" s="16">
        <v>9002</v>
      </c>
      <c r="D7" s="16">
        <f>SUM(B7:C7)</f>
        <v>14653</v>
      </c>
      <c r="E7" s="17">
        <f>D7/$D$10</f>
        <v>0.17202394928386947</v>
      </c>
    </row>
    <row r="8" spans="1:5" ht="32.25" customHeight="1">
      <c r="A8" s="20" t="s">
        <v>23</v>
      </c>
      <c r="B8" s="16">
        <v>19663</v>
      </c>
      <c r="C8" s="16">
        <v>28982</v>
      </c>
      <c r="D8" s="16">
        <f>SUM(B8:C8)</f>
        <v>48645</v>
      </c>
      <c r="E8" s="17">
        <f>D8/$D$10</f>
        <v>0.5710847616811459</v>
      </c>
    </row>
    <row r="9" spans="1:5" ht="30.75" customHeight="1">
      <c r="A9" s="20" t="s">
        <v>24</v>
      </c>
      <c r="B9" s="16">
        <v>5467</v>
      </c>
      <c r="C9" s="16">
        <v>6889</v>
      </c>
      <c r="D9" s="16">
        <f>SUM(B9:C9)</f>
        <v>12356</v>
      </c>
      <c r="E9" s="17">
        <f>D9/$D$10</f>
        <v>0.1450575252406668</v>
      </c>
    </row>
    <row r="10" spans="1:5" ht="30" customHeight="1">
      <c r="A10" s="21" t="s">
        <v>29</v>
      </c>
      <c r="B10" s="16">
        <f>SUM(B6:B9)</f>
        <v>34990</v>
      </c>
      <c r="C10" s="16">
        <f>SUM(C6:C9)</f>
        <v>50190</v>
      </c>
      <c r="D10" s="16">
        <f>SUM(D6:D9)</f>
        <v>85180</v>
      </c>
      <c r="E10" s="17">
        <f>D10/$D$10</f>
        <v>1</v>
      </c>
    </row>
    <row r="12" ht="13.5">
      <c r="A12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kanri02</cp:lastModifiedBy>
  <cp:lastPrinted>2020-06-23T09:17:04Z</cp:lastPrinted>
  <dcterms:created xsi:type="dcterms:W3CDTF">2014-05-08T01:38:54Z</dcterms:created>
  <dcterms:modified xsi:type="dcterms:W3CDTF">2020-06-23T09:34:34Z</dcterms:modified>
  <cp:category/>
  <cp:version/>
  <cp:contentType/>
  <cp:contentStatus/>
</cp:coreProperties>
</file>