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activeTab="0"/>
  </bookViews>
  <sheets>
    <sheet name="入札書　①役場外４施設" sheetId="1" r:id="rId1"/>
  </sheets>
  <definedNames>
    <definedName name="_xlnm.Print_Area" localSheetId="0">'入札書　①役場外４施設'!$A$1:$Q$39</definedName>
  </definedNames>
  <calcPr fullCalcOnLoad="1"/>
</workbook>
</file>

<file path=xl/sharedStrings.xml><?xml version="1.0" encoding="utf-8"?>
<sst xmlns="http://schemas.openxmlformats.org/spreadsheetml/2006/main" count="62" uniqueCount="60">
  <si>
    <t>億</t>
  </si>
  <si>
    <t>千万</t>
  </si>
  <si>
    <t>百万</t>
  </si>
  <si>
    <t>拾万</t>
  </si>
  <si>
    <t>万</t>
  </si>
  <si>
    <t>千</t>
  </si>
  <si>
    <t>百</t>
  </si>
  <si>
    <t>拾</t>
  </si>
  <si>
    <t>壱</t>
  </si>
  <si>
    <t>上記のとおり入札します。　　　　　　　　　</t>
  </si>
  <si>
    <t>住所
商号
代表者職氏名　　　　　　　　　　　　　　　　　　　　　　　　　　　　印
代理人　　　　　　　　　　　　　　　　　　　　　　　　　　　　　　　　 印</t>
  </si>
  <si>
    <t>入札者</t>
  </si>
  <si>
    <t>入札金額積算内訳</t>
  </si>
  <si>
    <t>基本料金単価（税込）</t>
  </si>
  <si>
    <t>基本料金（税込）</t>
  </si>
  <si>
    <t>夏季単価（税込）</t>
  </si>
  <si>
    <t>その他季単価（税込）</t>
  </si>
  <si>
    <t>（基本料金）</t>
  </si>
  <si>
    <t>（予定使用電力量）</t>
  </si>
  <si>
    <t>（電気料金）</t>
  </si>
  <si>
    <t>広陵町長　山村　吉由　様</t>
  </si>
  <si>
    <t>拾億</t>
  </si>
  <si>
    <t>※消費税及び地方消費税額を除く金額</t>
  </si>
  <si>
    <t>[※注：燃料費調整額及び太陽光発電促進付加金は考慮しないこと。]</t>
  </si>
  <si>
    <t>（単価）</t>
  </si>
  <si>
    <t>（a)</t>
  </si>
  <si>
    <t>(b)</t>
  </si>
  <si>
    <t>(c)</t>
  </si>
  <si>
    <t>（b）×（c）＝(d)</t>
  </si>
  <si>
    <t>(電力量料金)※掛け放し</t>
  </si>
  <si>
    <t>力率割引料金</t>
  </si>
  <si>
    <t>（e)</t>
  </si>
  <si>
    <t>その他割引料金</t>
  </si>
  <si>
    <t>（ｆ）</t>
  </si>
  <si>
    <t>(a)＋(ｄ)-（e)-(f)</t>
  </si>
  <si>
    <t>年間総額（税込）　①</t>
  </si>
  <si>
    <t>年間総額（税抜）　②</t>
  </si>
  <si>
    <t>[※注：計算途中は、すべての桁数を有効とし、入札金額・年間総額（税抜）のみ小数点以下切り捨てとする。]</t>
  </si>
  <si>
    <t>※年間総額（税抜）②は、「年間総額（税込）①」の</t>
  </si>
  <si>
    <t xml:space="preserve"> 　切り捨てする。</t>
  </si>
  <si>
    <t>※各月の積算方法を上記に記載すること。</t>
  </si>
  <si>
    <t>例）　基本料金×（８５％－標準力率）</t>
  </si>
  <si>
    <t>例）　（（基本料金－力率割引料金）×高圧個別特約割引率）＋（電力量料金×高圧個別特別割引率）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</si>
  <si>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</si>
  <si>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</si>
  <si>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</si>
  <si>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</si>
  <si>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</si>
  <si>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</si>
  <si>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</si>
  <si>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</si>
  <si>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</si>
  <si>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</si>
  <si>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</si>
  <si>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</si>
  <si>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事業名　　　①広陵町役場外２施設で使用する電気の調達</t>
  </si>
  <si>
    <t>事業場所　　広陵町役場、総合保健福祉会館、真美ヶ丘配水場</t>
  </si>
  <si>
    <t>（契約電力　５３３KW　・標準力率100％）</t>
  </si>
  <si>
    <t>令和　　　　年　　　　月　　　　日</t>
  </si>
  <si>
    <t xml:space="preserve"> 　110分の100に相当する金額とし、計算後小数点以下を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</si>
</sst>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\ &quot;円&quot;"/>
    <numFmt numFmtId="177" formatCode="#,##0\ &quot;kwh&quot;"/>
    <numFmt numFmtId="178" formatCode="#,##0.0000_ &quot;円&quot;"/>
    <numFmt numFmtId="179" formatCode="#,##0_ "/>
    <numFmt numFmtId="180" formatCode="#,##0_ &quot;円&quot;"/>
    <numFmt numFmtId="181" formatCode="#,##0.0000_ "/>
    <numFmt numFmtId="182" formatCode="#,##0_);[Red]\(#,##0\)"/>
    <numFmt numFmtId="183" formatCode="&quot;¥&quot;#,##0;&quot;¥&quot;&quot;¥&quot;&quot;¥&quot;\-&quot;¥&quot;#,##0"/>
    <numFmt numFmtId="184" formatCode="#,##0.00_ "/>
    <numFmt numFmtId="185" formatCode="#,##0.00\ &quot;円&quot;"/>
    <numFmt numFmtId="186" formatCode="#,##0.00&quot;円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Geneva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/>
      <bottom/>
    </border>
    <border>
      <left style="dotted"/>
      <right style="medium"/>
      <top/>
      <bottom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/>
      <top style="thin"/>
      <bottom style="dotted"/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/>
      <top/>
      <bottom style="dotted"/>
    </border>
    <border>
      <left style="thin"/>
      <right/>
      <top style="dotted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/>
      <top style="thin"/>
      <bottom style="dotted"/>
    </border>
    <border>
      <left/>
      <right style="medium"/>
      <top style="thin"/>
      <bottom style="dotted"/>
    </border>
    <border>
      <left>
        <color indexed="63"/>
      </left>
      <right style="thin">
        <color rgb="FFFF0000"/>
      </right>
      <top style="thin"/>
      <bottom style="dotted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dotted"/>
      <top style="thin"/>
      <bottom style="thin">
        <color theme="1"/>
      </bottom>
    </border>
    <border>
      <left style="dotted"/>
      <right>
        <color indexed="63"/>
      </right>
      <top style="thin"/>
      <bottom style="thin">
        <color theme="1"/>
      </bottom>
    </border>
    <border>
      <left style="thin"/>
      <right style="dotted"/>
      <top style="thin"/>
      <bottom style="thin">
        <color theme="1"/>
      </bottom>
    </border>
    <border>
      <left style="dotted"/>
      <right style="thin"/>
      <top style="thin"/>
      <bottom style="thin">
        <color theme="1"/>
      </bottom>
    </border>
    <border>
      <left style="thin"/>
      <right/>
      <top/>
      <bottom>
        <color indexed="63"/>
      </bottom>
    </border>
    <border>
      <left/>
      <right style="thin">
        <color rgb="FFFF0000"/>
      </right>
      <top style="dotted"/>
      <bottom style="dotted"/>
    </border>
    <border>
      <left style="thin">
        <color rgb="FFFF0000"/>
      </left>
      <right>
        <color indexed="63"/>
      </right>
      <top style="dotted">
        <color rgb="FFFF0000"/>
      </top>
      <bottom style="dotted">
        <color rgb="FFFF0000"/>
      </bottom>
    </border>
    <border>
      <left>
        <color indexed="63"/>
      </left>
      <right style="thin">
        <color rgb="FFFF0000"/>
      </right>
      <top style="dotted">
        <color rgb="FFFF0000"/>
      </top>
      <bottom style="dotted">
        <color rgb="FFFF0000"/>
      </bottom>
    </border>
    <border>
      <left>
        <color indexed="63"/>
      </left>
      <right style="thin">
        <color rgb="FFFF0000"/>
      </right>
      <top style="dotted"/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  <border>
      <left style="medium"/>
      <right/>
      <top style="dotted"/>
      <bottom style="dotted"/>
    </border>
    <border>
      <left/>
      <right style="medium"/>
      <top style="dotted"/>
      <bottom style="dotted"/>
    </border>
    <border>
      <left style="thin"/>
      <right/>
      <top style="thin"/>
      <bottom style="dashed"/>
    </border>
    <border>
      <left/>
      <right style="medium"/>
      <top style="thin"/>
      <bottom style="dashed"/>
    </border>
    <border>
      <left style="thin"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thin"/>
      <bottom style="dashed"/>
    </border>
    <border>
      <left/>
      <right style="thin"/>
      <top style="thin"/>
      <bottom style="dashed"/>
    </border>
    <border>
      <left style="medium"/>
      <right/>
      <top style="dashed"/>
      <bottom style="dashed"/>
    </border>
    <border>
      <left/>
      <right style="thin"/>
      <top style="dashed"/>
      <bottom style="dashed"/>
    </border>
    <border>
      <left style="medium"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 style="dashed"/>
      <bottom>
        <color indexed="63"/>
      </bottom>
    </border>
    <border>
      <left/>
      <right style="medium"/>
      <top style="dashed"/>
      <bottom>
        <color indexed="63"/>
      </bottom>
    </border>
    <border>
      <left style="medium"/>
      <right/>
      <top style="thin">
        <color rgb="FFFF0000"/>
      </top>
      <bottom style="dashed"/>
    </border>
    <border>
      <left/>
      <right style="thin">
        <color rgb="FFFF0000"/>
      </right>
      <top style="thin">
        <color rgb="FFFF0000"/>
      </top>
      <bottom style="dashed"/>
    </border>
    <border>
      <left/>
      <right style="thin">
        <color rgb="FFFF0000"/>
      </right>
      <top style="dashed"/>
      <bottom style="dashed"/>
    </border>
    <border>
      <left style="thin">
        <color rgb="FFFF0000"/>
      </left>
      <right/>
      <top style="thin"/>
      <bottom style="dotted"/>
    </border>
    <border>
      <left/>
      <right style="thin"/>
      <top style="thin"/>
      <bottom style="dotted"/>
    </border>
    <border>
      <left style="thin">
        <color rgb="FFFF0000"/>
      </left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ashed"/>
      <bottom style="thin"/>
    </border>
    <border>
      <left/>
      <right style="medium"/>
      <top style="dashed"/>
      <bottom style="thin"/>
    </border>
    <border>
      <left style="thin"/>
      <right/>
      <top>
        <color indexed="63"/>
      </top>
      <bottom style="dashed"/>
    </border>
    <border>
      <left/>
      <right style="medium"/>
      <top>
        <color indexed="63"/>
      </top>
      <bottom style="dashed"/>
    </border>
    <border>
      <left style="medium"/>
      <right/>
      <top style="dotted"/>
      <bottom style="medium"/>
    </border>
    <border>
      <left/>
      <right style="medium"/>
      <top style="dotted"/>
      <bottom style="medium"/>
    </border>
    <border>
      <left style="thin">
        <color rgb="FFFF0000"/>
      </left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ashed"/>
      <bottom style="medium"/>
    </border>
    <border>
      <left/>
      <right style="medium"/>
      <top style="dashed"/>
      <bottom style="medium"/>
    </border>
    <border>
      <left style="medium"/>
      <right/>
      <top style="dashed"/>
      <bottom style="medium"/>
    </border>
    <border>
      <left/>
      <right style="thin"/>
      <top style="dashed"/>
      <bottom style="medium"/>
    </border>
    <border>
      <left style="medium"/>
      <right/>
      <top style="dashed"/>
      <bottom style="thin">
        <color rgb="FFFF0000"/>
      </bottom>
    </border>
    <border>
      <left/>
      <right style="thin">
        <color rgb="FFFF0000"/>
      </right>
      <top style="dashed"/>
      <bottom style="thin">
        <color rgb="FFFF0000"/>
      </bottom>
    </border>
    <border>
      <left style="medium"/>
      <right/>
      <top>
        <color indexed="63"/>
      </top>
      <bottom style="dashed"/>
    </border>
    <border>
      <left/>
      <right style="thin"/>
      <top>
        <color indexed="63"/>
      </top>
      <bottom style="dashed"/>
    </border>
    <border>
      <left style="thin"/>
      <right/>
      <top style="dotted"/>
      <bottom style="medium"/>
    </border>
    <border>
      <left/>
      <right style="thin"/>
      <top style="dotted"/>
      <bottom style="medium"/>
    </border>
    <border>
      <left style="double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double"/>
      <top>
        <color indexed="63"/>
      </top>
      <bottom style="double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3" fillId="0" borderId="0">
      <alignment/>
      <protection/>
    </xf>
    <xf numFmtId="0" fontId="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vertical="center"/>
      <protection/>
    </xf>
    <xf numFmtId="0" fontId="39" fillId="0" borderId="13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 shrinkToFit="1"/>
      <protection/>
    </xf>
    <xf numFmtId="3" fontId="0" fillId="0" borderId="0" xfId="0" applyNumberFormat="1" applyAlignment="1" applyProtection="1">
      <alignment vertical="center"/>
      <protection/>
    </xf>
    <xf numFmtId="17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/>
    </xf>
    <xf numFmtId="0" fontId="3" fillId="0" borderId="0" xfId="64">
      <alignment/>
      <protection/>
    </xf>
    <xf numFmtId="182" fontId="3" fillId="0" borderId="0" xfId="64" applyNumberFormat="1" applyFill="1">
      <alignment/>
      <protection/>
    </xf>
    <xf numFmtId="0" fontId="0" fillId="0" borderId="17" xfId="0" applyBorder="1" applyAlignment="1" applyProtection="1">
      <alignment horizontal="center" vertical="center"/>
      <protection/>
    </xf>
    <xf numFmtId="0" fontId="39" fillId="0" borderId="18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41" fillId="0" borderId="21" xfId="0" applyFont="1" applyBorder="1" applyAlignment="1" applyProtection="1">
      <alignment vertical="center"/>
      <protection/>
    </xf>
    <xf numFmtId="0" fontId="41" fillId="0" borderId="22" xfId="0" applyFont="1" applyBorder="1" applyAlignment="1" applyProtection="1">
      <alignment vertical="center"/>
      <protection/>
    </xf>
    <xf numFmtId="0" fontId="41" fillId="0" borderId="23" xfId="0" applyFont="1" applyBorder="1" applyAlignment="1" applyProtection="1">
      <alignment vertical="center"/>
      <protection/>
    </xf>
    <xf numFmtId="0" fontId="41" fillId="0" borderId="24" xfId="0" applyFont="1" applyBorder="1" applyAlignment="1" applyProtection="1">
      <alignment vertical="center"/>
      <protection/>
    </xf>
    <xf numFmtId="0" fontId="41" fillId="0" borderId="25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 shrinkToFit="1"/>
      <protection/>
    </xf>
    <xf numFmtId="0" fontId="0" fillId="0" borderId="27" xfId="0" applyBorder="1" applyAlignment="1" applyProtection="1">
      <alignment vertical="center" shrinkToFit="1"/>
      <protection/>
    </xf>
    <xf numFmtId="0" fontId="40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185" fontId="0" fillId="0" borderId="28" xfId="0" applyNumberFormat="1" applyBorder="1" applyAlignment="1" applyProtection="1">
      <alignment vertical="center"/>
      <protection/>
    </xf>
    <xf numFmtId="185" fontId="0" fillId="0" borderId="29" xfId="0" applyNumberFormat="1" applyBorder="1" applyAlignment="1" applyProtection="1">
      <alignment vertical="center"/>
      <protection/>
    </xf>
    <xf numFmtId="185" fontId="0" fillId="0" borderId="30" xfId="0" applyNumberFormat="1" applyBorder="1" applyAlignment="1" applyProtection="1">
      <alignment vertical="center"/>
      <protection/>
    </xf>
    <xf numFmtId="185" fontId="0" fillId="0" borderId="31" xfId="0" applyNumberFormat="1" applyBorder="1" applyAlignment="1" applyProtection="1">
      <alignment vertical="center"/>
      <protection/>
    </xf>
    <xf numFmtId="185" fontId="0" fillId="0" borderId="32" xfId="0" applyNumberFormat="1" applyBorder="1" applyAlignment="1" applyProtection="1">
      <alignment vertical="center"/>
      <protection/>
    </xf>
    <xf numFmtId="185" fontId="0" fillId="0" borderId="33" xfId="0" applyNumberFormat="1" applyBorder="1" applyAlignment="1" applyProtection="1">
      <alignment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 shrinkToFit="1"/>
      <protection/>
    </xf>
    <xf numFmtId="0" fontId="0" fillId="0" borderId="40" xfId="0" applyBorder="1" applyAlignment="1" applyProtection="1">
      <alignment horizontal="center" vertical="center" shrinkToFit="1"/>
      <protection/>
    </xf>
    <xf numFmtId="0" fontId="0" fillId="0" borderId="41" xfId="0" applyBorder="1" applyAlignment="1" applyProtection="1">
      <alignment horizontal="center" vertical="center" shrinkToFit="1"/>
      <protection/>
    </xf>
    <xf numFmtId="0" fontId="0" fillId="0" borderId="38" xfId="0" applyBorder="1" applyAlignment="1" applyProtection="1">
      <alignment horizontal="center" vertical="center" shrinkToFit="1"/>
      <protection/>
    </xf>
    <xf numFmtId="0" fontId="0" fillId="0" borderId="42" xfId="0" applyBorder="1" applyAlignment="1" applyProtection="1">
      <alignment horizontal="center" vertical="center" shrinkToFi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185" fontId="0" fillId="0" borderId="43" xfId="0" applyNumberFormat="1" applyBorder="1" applyAlignment="1" applyProtection="1">
      <alignment horizontal="center" vertical="center" shrinkToFit="1"/>
      <protection/>
    </xf>
    <xf numFmtId="185" fontId="0" fillId="0" borderId="44" xfId="0" applyNumberFormat="1" applyBorder="1" applyAlignment="1" applyProtection="1">
      <alignment horizontal="center" vertical="center" shrinkToFit="1"/>
      <protection/>
    </xf>
    <xf numFmtId="185" fontId="0" fillId="5" borderId="43" xfId="0" applyNumberFormat="1" applyFill="1" applyBorder="1" applyAlignment="1" applyProtection="1">
      <alignment horizontal="center" vertical="center" shrinkToFit="1"/>
      <protection/>
    </xf>
    <xf numFmtId="185" fontId="0" fillId="5" borderId="44" xfId="0" applyNumberForma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 shrinkToFit="1"/>
      <protection/>
    </xf>
    <xf numFmtId="0" fontId="0" fillId="0" borderId="45" xfId="0" applyBorder="1" applyAlignment="1" applyProtection="1">
      <alignment horizontal="center" vertical="center" shrinkToFit="1"/>
      <protection/>
    </xf>
    <xf numFmtId="185" fontId="0" fillId="5" borderId="46" xfId="0" applyNumberFormat="1" applyFill="1" applyBorder="1" applyAlignment="1" applyProtection="1">
      <alignment horizontal="center" vertical="center" shrinkToFit="1"/>
      <protection/>
    </xf>
    <xf numFmtId="185" fontId="0" fillId="5" borderId="47" xfId="0" applyNumberFormat="1" applyFill="1" applyBorder="1" applyAlignment="1" applyProtection="1">
      <alignment horizontal="center" vertical="center" shrinkToFit="1"/>
      <protection/>
    </xf>
    <xf numFmtId="0" fontId="0" fillId="0" borderId="48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185" fontId="0" fillId="5" borderId="50" xfId="0" applyNumberFormat="1" applyFill="1" applyBorder="1" applyAlignment="1" applyProtection="1">
      <alignment vertical="center" shrinkToFit="1"/>
      <protection/>
    </xf>
    <xf numFmtId="185" fontId="0" fillId="5" borderId="51" xfId="0" applyNumberFormat="1" applyFill="1" applyBorder="1" applyAlignment="1" applyProtection="1">
      <alignment vertical="center" shrinkToFit="1"/>
      <protection/>
    </xf>
    <xf numFmtId="0" fontId="0" fillId="0" borderId="52" xfId="0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0" borderId="22" xfId="0" applyBorder="1" applyAlignment="1" applyProtection="1">
      <alignment horizontal="center" vertical="center" shrinkToFit="1"/>
      <protection/>
    </xf>
    <xf numFmtId="0" fontId="0" fillId="0" borderId="53" xfId="0" applyBorder="1" applyAlignment="1" applyProtection="1">
      <alignment horizontal="center" vertical="center" shrinkToFit="1"/>
      <protection/>
    </xf>
    <xf numFmtId="185" fontId="0" fillId="5" borderId="54" xfId="0" applyNumberFormat="1" applyFill="1" applyBorder="1" applyAlignment="1" applyProtection="1">
      <alignment horizontal="center" vertical="center" shrinkToFit="1"/>
      <protection/>
    </xf>
    <xf numFmtId="185" fontId="0" fillId="5" borderId="55" xfId="0" applyNumberFormat="1" applyFill="1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56" xfId="0" applyBorder="1" applyAlignment="1" applyProtection="1">
      <alignment horizontal="center" vertical="center" shrinkToFit="1"/>
      <protection/>
    </xf>
    <xf numFmtId="185" fontId="0" fillId="5" borderId="57" xfId="0" applyNumberFormat="1" applyFill="1" applyBorder="1" applyAlignment="1" applyProtection="1">
      <alignment horizontal="center" vertical="center" shrinkToFit="1"/>
      <protection/>
    </xf>
    <xf numFmtId="185" fontId="0" fillId="5" borderId="58" xfId="0" applyNumberFormat="1" applyFill="1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 shrinkToFit="1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 shrinkToFit="1"/>
      <protection/>
    </xf>
    <xf numFmtId="185" fontId="0" fillId="5" borderId="61" xfId="0" applyNumberFormat="1" applyFill="1" applyBorder="1" applyAlignment="1" applyProtection="1">
      <alignment horizontal="center" vertical="center" shrinkToFit="1"/>
      <protection/>
    </xf>
    <xf numFmtId="185" fontId="0" fillId="5" borderId="62" xfId="0" applyNumberFormat="1" applyFill="1" applyBorder="1" applyAlignment="1" applyProtection="1">
      <alignment horizontal="center" vertical="center" shrinkToFit="1"/>
      <protection/>
    </xf>
    <xf numFmtId="185" fontId="0" fillId="0" borderId="63" xfId="0" applyNumberFormat="1" applyBorder="1" applyAlignment="1" applyProtection="1">
      <alignment horizontal="center" vertical="center" shrinkToFit="1"/>
      <protection/>
    </xf>
    <xf numFmtId="185" fontId="0" fillId="0" borderId="64" xfId="0" applyNumberFormat="1" applyBorder="1" applyAlignment="1" applyProtection="1">
      <alignment horizontal="center" vertical="center" shrinkToFit="1"/>
      <protection/>
    </xf>
    <xf numFmtId="185" fontId="0" fillId="0" borderId="65" xfId="0" applyNumberFormat="1" applyBorder="1" applyAlignment="1" applyProtection="1">
      <alignment horizontal="center" vertical="center" shrinkToFit="1"/>
      <protection/>
    </xf>
    <xf numFmtId="185" fontId="0" fillId="0" borderId="66" xfId="0" applyNumberFormat="1" applyBorder="1" applyAlignment="1" applyProtection="1">
      <alignment horizontal="center" vertical="center" shrinkToFit="1"/>
      <protection/>
    </xf>
    <xf numFmtId="185" fontId="0" fillId="5" borderId="67" xfId="0" applyNumberFormat="1" applyFill="1" applyBorder="1" applyAlignment="1" applyProtection="1">
      <alignment horizontal="center" vertical="center" shrinkToFit="1"/>
      <protection/>
    </xf>
    <xf numFmtId="185" fontId="0" fillId="5" borderId="68" xfId="0" applyNumberFormat="1" applyFill="1" applyBorder="1" applyAlignment="1" applyProtection="1">
      <alignment horizontal="center" vertical="center" shrinkToFit="1"/>
      <protection/>
    </xf>
    <xf numFmtId="185" fontId="0" fillId="5" borderId="69" xfId="0" applyNumberFormat="1" applyFill="1" applyBorder="1" applyAlignment="1" applyProtection="1">
      <alignment horizontal="center" vertical="center" shrinkToFit="1"/>
      <protection/>
    </xf>
    <xf numFmtId="185" fontId="0" fillId="5" borderId="70" xfId="0" applyNumberFormat="1" applyFill="1" applyBorder="1" applyAlignment="1" applyProtection="1">
      <alignment horizontal="center" vertical="center" shrinkToFit="1"/>
      <protection/>
    </xf>
    <xf numFmtId="185" fontId="0" fillId="0" borderId="61" xfId="0" applyNumberFormat="1" applyBorder="1" applyAlignment="1" applyProtection="1">
      <alignment horizontal="center" vertical="center" shrinkToFit="1"/>
      <protection/>
    </xf>
    <xf numFmtId="185" fontId="0" fillId="0" borderId="62" xfId="0" applyNumberFormat="1" applyBorder="1" applyAlignment="1" applyProtection="1">
      <alignment horizontal="center" vertical="center" shrinkToFit="1"/>
      <protection/>
    </xf>
    <xf numFmtId="185" fontId="0" fillId="5" borderId="71" xfId="0" applyNumberFormat="1" applyFill="1" applyBorder="1" applyAlignment="1" applyProtection="1">
      <alignment horizontal="center" vertical="center" shrinkToFit="1"/>
      <protection/>
    </xf>
    <xf numFmtId="185" fontId="0" fillId="5" borderId="72" xfId="0" applyNumberFormat="1" applyFill="1" applyBorder="1" applyAlignment="1" applyProtection="1">
      <alignment horizontal="center" vertical="center" shrinkToFit="1"/>
      <protection/>
    </xf>
    <xf numFmtId="185" fontId="0" fillId="0" borderId="73" xfId="0" applyNumberFormat="1" applyBorder="1" applyAlignment="1" applyProtection="1">
      <alignment horizontal="center" vertical="center" shrinkToFit="1"/>
      <protection/>
    </xf>
    <xf numFmtId="185" fontId="0" fillId="0" borderId="74" xfId="0" applyNumberFormat="1" applyBorder="1" applyAlignment="1" applyProtection="1">
      <alignment horizontal="center" vertical="center" shrinkToFit="1"/>
      <protection/>
    </xf>
    <xf numFmtId="185" fontId="0" fillId="5" borderId="75" xfId="0" applyNumberFormat="1" applyFill="1" applyBorder="1" applyAlignment="1" applyProtection="1">
      <alignment horizontal="center" vertical="center" shrinkToFit="1"/>
      <protection/>
    </xf>
    <xf numFmtId="185" fontId="0" fillId="5" borderId="76" xfId="0" applyNumberFormat="1" applyFill="1" applyBorder="1" applyAlignment="1" applyProtection="1">
      <alignment horizontal="center" vertical="center" shrinkToFit="1"/>
      <protection/>
    </xf>
    <xf numFmtId="185" fontId="0" fillId="5" borderId="77" xfId="0" applyNumberFormat="1" applyFill="1" applyBorder="1" applyAlignment="1" applyProtection="1">
      <alignment horizontal="center" vertical="center" shrinkToFit="1"/>
      <protection/>
    </xf>
    <xf numFmtId="177" fontId="0" fillId="0" borderId="78" xfId="0" applyNumberFormat="1" applyBorder="1" applyAlignment="1" applyProtection="1">
      <alignment horizontal="center" vertical="center" shrinkToFit="1"/>
      <protection/>
    </xf>
    <xf numFmtId="177" fontId="0" fillId="0" borderId="79" xfId="0" applyNumberFormat="1" applyBorder="1" applyAlignment="1" applyProtection="1">
      <alignment horizontal="center" vertical="center" shrinkToFit="1"/>
      <protection/>
    </xf>
    <xf numFmtId="177" fontId="0" fillId="0" borderId="80" xfId="0" applyNumberFormat="1" applyBorder="1" applyAlignment="1" applyProtection="1">
      <alignment horizontal="center" vertical="center" shrinkToFit="1"/>
      <protection/>
    </xf>
    <xf numFmtId="177" fontId="0" fillId="0" borderId="81" xfId="0" applyNumberFormat="1" applyBorder="1" applyAlignment="1" applyProtection="1">
      <alignment horizontal="center" vertical="center" shrinkToFit="1"/>
      <protection/>
    </xf>
    <xf numFmtId="185" fontId="0" fillId="0" borderId="82" xfId="0" applyNumberFormat="1" applyBorder="1" applyAlignment="1" applyProtection="1">
      <alignment horizontal="center" vertical="center" shrinkToFit="1"/>
      <protection/>
    </xf>
    <xf numFmtId="185" fontId="0" fillId="0" borderId="83" xfId="0" applyNumberFormat="1" applyBorder="1" applyAlignment="1" applyProtection="1">
      <alignment horizontal="center" vertical="center" shrinkToFit="1"/>
      <protection/>
    </xf>
    <xf numFmtId="185" fontId="0" fillId="0" borderId="84" xfId="0" applyNumberFormat="1" applyBorder="1" applyAlignment="1" applyProtection="1">
      <alignment horizontal="center" vertical="center" shrinkToFit="1"/>
      <protection/>
    </xf>
    <xf numFmtId="185" fontId="0" fillId="0" borderId="85" xfId="0" applyNumberFormat="1" applyBorder="1" applyAlignment="1" applyProtection="1">
      <alignment horizontal="center" vertical="center" shrinkToFit="1"/>
      <protection/>
    </xf>
    <xf numFmtId="185" fontId="0" fillId="5" borderId="86" xfId="0" applyNumberFormat="1" applyFill="1" applyBorder="1" applyAlignment="1" applyProtection="1">
      <alignment horizontal="center" vertical="center" shrinkToFit="1"/>
      <protection/>
    </xf>
    <xf numFmtId="185" fontId="0" fillId="5" borderId="87" xfId="0" applyNumberFormat="1" applyFill="1" applyBorder="1" applyAlignment="1" applyProtection="1">
      <alignment horizontal="center" vertical="center" shrinkToFit="1"/>
      <protection/>
    </xf>
    <xf numFmtId="177" fontId="0" fillId="0" borderId="88" xfId="0" applyNumberFormat="1" applyBorder="1" applyAlignment="1" applyProtection="1">
      <alignment horizontal="center" vertical="center" shrinkToFit="1"/>
      <protection/>
    </xf>
    <xf numFmtId="177" fontId="0" fillId="0" borderId="89" xfId="0" applyNumberFormat="1" applyBorder="1" applyAlignment="1" applyProtection="1">
      <alignment horizontal="center" vertical="center" shrinkToFit="1"/>
      <protection/>
    </xf>
    <xf numFmtId="177" fontId="0" fillId="0" borderId="21" xfId="0" applyNumberFormat="1" applyBorder="1" applyAlignment="1" applyProtection="1">
      <alignment horizontal="center" vertical="center" shrinkToFit="1"/>
      <protection/>
    </xf>
    <xf numFmtId="185" fontId="0" fillId="0" borderId="90" xfId="0" applyNumberFormat="1" applyBorder="1" applyAlignment="1" applyProtection="1">
      <alignment horizontal="center" vertical="center" shrinkToFit="1"/>
      <protection/>
    </xf>
    <xf numFmtId="185" fontId="0" fillId="0" borderId="91" xfId="0" applyNumberFormat="1" applyBorder="1" applyAlignment="1" applyProtection="1">
      <alignment horizontal="center" vertical="center" shrinkToFit="1"/>
      <protection/>
    </xf>
    <xf numFmtId="185" fontId="0" fillId="5" borderId="92" xfId="0" applyNumberFormat="1" applyFill="1" applyBorder="1" applyAlignment="1" applyProtection="1">
      <alignment horizontal="center" vertical="center" shrinkToFit="1"/>
      <protection/>
    </xf>
    <xf numFmtId="185" fontId="0" fillId="5" borderId="93" xfId="0" applyNumberFormat="1" applyFill="1" applyBorder="1" applyAlignment="1" applyProtection="1">
      <alignment horizontal="center" vertical="center" shrinkToFit="1"/>
      <protection/>
    </xf>
    <xf numFmtId="185" fontId="0" fillId="5" borderId="94" xfId="0" applyNumberFormat="1" applyFill="1" applyBorder="1" applyAlignment="1" applyProtection="1">
      <alignment horizontal="center" vertical="center" shrinkToFit="1"/>
      <protection/>
    </xf>
    <xf numFmtId="185" fontId="0" fillId="5" borderId="95" xfId="0" applyNumberFormat="1" applyFill="1" applyBorder="1" applyAlignment="1" applyProtection="1">
      <alignment horizontal="center" vertical="center" shrinkToFit="1"/>
      <protection/>
    </xf>
    <xf numFmtId="185" fontId="0" fillId="5" borderId="96" xfId="0" applyNumberFormat="1" applyFill="1" applyBorder="1" applyAlignment="1" applyProtection="1">
      <alignment horizontal="center" vertical="center" shrinkToFit="1"/>
      <protection/>
    </xf>
    <xf numFmtId="185" fontId="0" fillId="5" borderId="97" xfId="0" applyNumberFormat="1" applyFill="1" applyBorder="1" applyAlignment="1" applyProtection="1">
      <alignment horizontal="center" vertical="center" shrinkToFit="1"/>
      <protection/>
    </xf>
    <xf numFmtId="177" fontId="0" fillId="0" borderId="22" xfId="0" applyNumberFormat="1" applyBorder="1" applyAlignment="1" applyProtection="1">
      <alignment horizontal="center" vertical="center" shrinkToFit="1"/>
      <protection/>
    </xf>
    <xf numFmtId="177" fontId="0" fillId="0" borderId="25" xfId="0" applyNumberFormat="1" applyBorder="1" applyAlignment="1" applyProtection="1">
      <alignment horizontal="center" vertical="center" shrinkToFit="1"/>
      <protection/>
    </xf>
    <xf numFmtId="185" fontId="0" fillId="0" borderId="71" xfId="0" applyNumberFormat="1" applyBorder="1" applyAlignment="1" applyProtection="1">
      <alignment horizontal="center" vertical="center" shrinkToFit="1"/>
      <protection/>
    </xf>
    <xf numFmtId="185" fontId="0" fillId="0" borderId="72" xfId="0" applyNumberFormat="1" applyBorder="1" applyAlignment="1" applyProtection="1">
      <alignment horizontal="center" vertical="center" shrinkToFit="1"/>
      <protection/>
    </xf>
    <xf numFmtId="185" fontId="0" fillId="0" borderId="86" xfId="0" applyNumberFormat="1" applyBorder="1" applyAlignment="1" applyProtection="1">
      <alignment horizontal="center" vertical="center" shrinkToFit="1"/>
      <protection/>
    </xf>
    <xf numFmtId="185" fontId="0" fillId="0" borderId="87" xfId="0" applyNumberFormat="1" applyBorder="1" applyAlignment="1" applyProtection="1">
      <alignment horizontal="center" vertical="center" shrinkToFit="1"/>
      <protection/>
    </xf>
    <xf numFmtId="177" fontId="0" fillId="0" borderId="98" xfId="0" applyNumberFormat="1" applyBorder="1" applyAlignment="1" applyProtection="1">
      <alignment horizontal="center" vertical="center" shrinkToFit="1"/>
      <protection/>
    </xf>
    <xf numFmtId="177" fontId="0" fillId="0" borderId="99" xfId="0" applyNumberFormat="1" applyBorder="1" applyAlignment="1" applyProtection="1">
      <alignment horizontal="center" vertical="center" shrinkToFit="1"/>
      <protection/>
    </xf>
    <xf numFmtId="0" fontId="0" fillId="0" borderId="100" xfId="0" applyBorder="1" applyAlignment="1" applyProtection="1">
      <alignment horizontal="center" vertical="center" shrinkToFit="1"/>
      <protection/>
    </xf>
    <xf numFmtId="0" fontId="0" fillId="0" borderId="101" xfId="0" applyBorder="1" applyAlignment="1" applyProtection="1">
      <alignment horizontal="center" vertical="center" shrinkToFit="1"/>
      <protection/>
    </xf>
    <xf numFmtId="0" fontId="0" fillId="0" borderId="102" xfId="0" applyBorder="1" applyAlignment="1" applyProtection="1">
      <alignment horizontal="center" vertical="center" shrinkToFit="1"/>
      <protection/>
    </xf>
    <xf numFmtId="184" fontId="0" fillId="0" borderId="100" xfId="0" applyNumberFormat="1" applyBorder="1" applyAlignment="1" applyProtection="1">
      <alignment vertical="center" shrinkToFit="1"/>
      <protection/>
    </xf>
    <xf numFmtId="184" fontId="0" fillId="0" borderId="102" xfId="0" applyNumberFormat="1" applyBorder="1" applyAlignment="1" applyProtection="1">
      <alignment vertical="center" shrinkToFit="1"/>
      <protection/>
    </xf>
    <xf numFmtId="185" fontId="0" fillId="0" borderId="100" xfId="0" applyNumberFormat="1" applyBorder="1" applyAlignment="1" applyProtection="1">
      <alignment vertical="center" shrinkToFit="1"/>
      <protection/>
    </xf>
    <xf numFmtId="185" fontId="0" fillId="0" borderId="102" xfId="0" applyNumberFormat="1" applyBorder="1" applyAlignment="1" applyProtection="1">
      <alignment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- Style1" xfId="33"/>
    <cellStyle name="Normal_Atlanta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据ｏげ0" xfId="59"/>
    <cellStyle name="説明文" xfId="60"/>
    <cellStyle name="Currency [0]" xfId="61"/>
    <cellStyle name="Currency" xfId="62"/>
    <cellStyle name="入力" xfId="63"/>
    <cellStyle name="標準 2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view="pageBreakPreview" zoomScaleSheetLayoutView="100" workbookViewId="0" topLeftCell="A1">
      <selection activeCell="H15" sqref="H15:I15"/>
    </sheetView>
  </sheetViews>
  <sheetFormatPr defaultColWidth="9.140625" defaultRowHeight="15"/>
  <cols>
    <col min="1" max="1" width="3.140625" style="1" customWidth="1"/>
    <col min="2" max="2" width="9.00390625" style="1" customWidth="1"/>
    <col min="3" max="14" width="7.57421875" style="1" customWidth="1"/>
    <col min="15" max="15" width="13.8515625" style="1" customWidth="1"/>
    <col min="16" max="16" width="6.140625" style="1" customWidth="1"/>
    <col min="17" max="17" width="5.57421875" style="1" customWidth="1"/>
    <col min="18" max="18" width="2.7109375" style="1" customWidth="1"/>
    <col min="19" max="23" width="9.00390625" style="1" customWidth="1"/>
    <col min="24" max="24" width="9.28125" style="1" bestFit="1" customWidth="1"/>
    <col min="25" max="16384" width="9.00390625" style="1" customWidth="1"/>
  </cols>
  <sheetData>
    <row r="1" spans="2:14" ht="18" thickBot="1">
      <c r="B1" s="2"/>
      <c r="C1" s="2"/>
      <c r="D1" s="2"/>
      <c r="E1" s="22" t="s">
        <v>21</v>
      </c>
      <c r="F1" s="3" t="s">
        <v>0</v>
      </c>
      <c r="G1" s="3" t="s">
        <v>1</v>
      </c>
      <c r="H1" s="3" t="s">
        <v>2</v>
      </c>
      <c r="I1" s="3" t="s">
        <v>3</v>
      </c>
      <c r="J1" s="3" t="s">
        <v>4</v>
      </c>
      <c r="K1" s="3" t="s">
        <v>5</v>
      </c>
      <c r="L1" s="3" t="s">
        <v>6</v>
      </c>
      <c r="M1" s="3" t="s">
        <v>7</v>
      </c>
      <c r="N1" s="4" t="s">
        <v>8</v>
      </c>
    </row>
    <row r="2" spans="2:14" ht="17.25">
      <c r="B2" s="2"/>
      <c r="C2" s="2"/>
      <c r="D2" s="2"/>
      <c r="E2" s="23"/>
      <c r="F2" s="5"/>
      <c r="G2" s="5"/>
      <c r="H2" s="5"/>
      <c r="I2" s="5"/>
      <c r="J2" s="5"/>
      <c r="K2" s="5"/>
      <c r="L2" s="5"/>
      <c r="M2" s="5"/>
      <c r="N2" s="6"/>
    </row>
    <row r="3" spans="2:14" ht="17.25">
      <c r="B3" s="2"/>
      <c r="C3" s="2"/>
      <c r="D3" s="2"/>
      <c r="E3" s="24"/>
      <c r="F3" s="7"/>
      <c r="G3" s="7"/>
      <c r="H3" s="7"/>
      <c r="I3" s="7"/>
      <c r="J3" s="7"/>
      <c r="K3" s="7"/>
      <c r="L3" s="7"/>
      <c r="M3" s="7"/>
      <c r="N3" s="8"/>
    </row>
    <row r="4" spans="2:14" ht="18" thickBot="1">
      <c r="B4" s="2"/>
      <c r="C4" s="2"/>
      <c r="D4" s="2"/>
      <c r="E4" s="25"/>
      <c r="F4" s="9"/>
      <c r="G4" s="9"/>
      <c r="H4" s="9"/>
      <c r="I4" s="9"/>
      <c r="J4" s="9"/>
      <c r="K4" s="9"/>
      <c r="L4" s="9"/>
      <c r="M4" s="9"/>
      <c r="N4" s="10"/>
    </row>
    <row r="5" spans="2:13" ht="17.25">
      <c r="B5" s="2"/>
      <c r="C5" s="2"/>
      <c r="D5" s="2"/>
      <c r="E5" s="11"/>
      <c r="F5" s="11"/>
      <c r="G5" s="11"/>
      <c r="H5" s="11"/>
      <c r="I5" s="11"/>
      <c r="J5" s="11"/>
      <c r="K5" s="11" t="s">
        <v>22</v>
      </c>
      <c r="L5" s="11"/>
      <c r="M5" s="11"/>
    </row>
    <row r="6" spans="2:13" ht="17.25">
      <c r="B6" s="2"/>
      <c r="C6" s="11" t="s">
        <v>55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2:13" ht="17.25">
      <c r="B7" s="2"/>
      <c r="C7" s="11" t="s">
        <v>56</v>
      </c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3" ht="17.25">
      <c r="B8" s="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2:13" ht="17.25">
      <c r="B9" s="2"/>
      <c r="C9" s="11" t="s">
        <v>9</v>
      </c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2:13" ht="17.25">
      <c r="B10" s="2"/>
      <c r="C10" s="61" t="s">
        <v>58</v>
      </c>
      <c r="D10" s="62"/>
      <c r="E10" s="62"/>
      <c r="F10" s="62"/>
      <c r="G10" s="11"/>
      <c r="H10" s="11"/>
      <c r="I10" s="11"/>
      <c r="J10" s="11"/>
      <c r="K10" s="11"/>
      <c r="L10" s="11"/>
      <c r="M10" s="11"/>
    </row>
    <row r="11" spans="2:17" ht="17.25">
      <c r="B11" s="2"/>
      <c r="C11" s="11" t="s">
        <v>20</v>
      </c>
      <c r="D11" s="11"/>
      <c r="E11" s="11"/>
      <c r="F11" s="11"/>
      <c r="G11" s="11"/>
      <c r="H11" s="11"/>
      <c r="I11" s="11"/>
      <c r="J11" s="11"/>
      <c r="K11" s="63" t="s">
        <v>10</v>
      </c>
      <c r="L11" s="64"/>
      <c r="M11" s="64"/>
      <c r="N11" s="64"/>
      <c r="O11" s="64"/>
      <c r="P11" s="64"/>
      <c r="Q11" s="64"/>
    </row>
    <row r="12" spans="2:17" ht="17.25" customHeight="1">
      <c r="B12" s="2"/>
      <c r="C12" s="11"/>
      <c r="D12" s="11"/>
      <c r="E12" s="11"/>
      <c r="F12" s="11"/>
      <c r="G12" s="11"/>
      <c r="H12" s="11"/>
      <c r="I12" s="65" t="s">
        <v>11</v>
      </c>
      <c r="J12" s="66"/>
      <c r="K12" s="64"/>
      <c r="L12" s="64"/>
      <c r="M12" s="64"/>
      <c r="N12" s="64"/>
      <c r="O12" s="64"/>
      <c r="P12" s="64"/>
      <c r="Q12" s="64"/>
    </row>
    <row r="13" spans="11:17" ht="13.5">
      <c r="K13" s="64"/>
      <c r="L13" s="64"/>
      <c r="M13" s="64"/>
      <c r="N13" s="64"/>
      <c r="O13" s="64"/>
      <c r="P13" s="64"/>
      <c r="Q13" s="64"/>
    </row>
    <row r="14" spans="1:17" ht="13.5">
      <c r="A14" s="12" t="s">
        <v>12</v>
      </c>
      <c r="B14" s="12"/>
      <c r="K14" s="64"/>
      <c r="L14" s="64"/>
      <c r="M14" s="64"/>
      <c r="N14" s="64"/>
      <c r="O14" s="64"/>
      <c r="P14" s="64"/>
      <c r="Q14" s="64"/>
    </row>
    <row r="15" spans="2:13" ht="13.5">
      <c r="B15" s="67" t="s">
        <v>13</v>
      </c>
      <c r="C15" s="68"/>
      <c r="D15" s="69">
        <v>0</v>
      </c>
      <c r="E15" s="70"/>
      <c r="F15" s="71" t="s">
        <v>14</v>
      </c>
      <c r="G15" s="72"/>
      <c r="H15" s="73">
        <f>(D15*533)*0.85</f>
        <v>0</v>
      </c>
      <c r="I15" s="74"/>
      <c r="J15" s="75" t="s">
        <v>57</v>
      </c>
      <c r="K15" s="76"/>
      <c r="L15" s="77"/>
      <c r="M15" s="77"/>
    </row>
    <row r="16" spans="2:10" ht="13.5">
      <c r="B16" s="78" t="s">
        <v>15</v>
      </c>
      <c r="C16" s="79"/>
      <c r="D16" s="80">
        <v>0</v>
      </c>
      <c r="E16" s="81"/>
      <c r="G16" s="13" t="s">
        <v>23</v>
      </c>
      <c r="J16" s="14"/>
    </row>
    <row r="17" spans="2:14" ht="14.25" thickBot="1">
      <c r="B17" s="82" t="s">
        <v>16</v>
      </c>
      <c r="C17" s="83"/>
      <c r="D17" s="84">
        <v>0</v>
      </c>
      <c r="E17" s="85"/>
      <c r="G17" s="37" t="s">
        <v>37</v>
      </c>
      <c r="H17" s="38"/>
      <c r="I17" s="38"/>
      <c r="J17" s="38"/>
      <c r="K17" s="38"/>
      <c r="L17" s="38"/>
      <c r="M17" s="38"/>
      <c r="N17" s="38"/>
    </row>
    <row r="18" spans="3:16" ht="13.5">
      <c r="C18" s="48" t="s">
        <v>17</v>
      </c>
      <c r="D18" s="86"/>
      <c r="E18" s="48" t="s">
        <v>24</v>
      </c>
      <c r="F18" s="49"/>
      <c r="G18" s="52" t="s">
        <v>18</v>
      </c>
      <c r="H18" s="53"/>
      <c r="I18" s="52" t="s">
        <v>29</v>
      </c>
      <c r="J18" s="90"/>
      <c r="K18" s="48" t="s">
        <v>30</v>
      </c>
      <c r="L18" s="86"/>
      <c r="M18" s="48" t="s">
        <v>32</v>
      </c>
      <c r="N18" s="86"/>
      <c r="O18" s="35" t="s">
        <v>19</v>
      </c>
      <c r="P18" s="26"/>
    </row>
    <row r="19" spans="3:22" ht="13.5">
      <c r="C19" s="88" t="s">
        <v>25</v>
      </c>
      <c r="D19" s="89"/>
      <c r="E19" s="50" t="s">
        <v>26</v>
      </c>
      <c r="F19" s="51"/>
      <c r="G19" s="54" t="s">
        <v>27</v>
      </c>
      <c r="H19" s="51"/>
      <c r="I19" s="54" t="s">
        <v>28</v>
      </c>
      <c r="J19" s="87"/>
      <c r="K19" s="50" t="s">
        <v>31</v>
      </c>
      <c r="L19" s="87"/>
      <c r="M19" s="50" t="s">
        <v>33</v>
      </c>
      <c r="N19" s="87"/>
      <c r="O19" s="36" t="s">
        <v>34</v>
      </c>
      <c r="P19" s="26"/>
      <c r="S19" s="21"/>
      <c r="T19" s="20"/>
      <c r="U19" s="15"/>
      <c r="V19" s="15"/>
    </row>
    <row r="20" spans="2:22" ht="13.5">
      <c r="B20" s="29" t="s">
        <v>43</v>
      </c>
      <c r="C20" s="59">
        <f>H15</f>
        <v>0</v>
      </c>
      <c r="D20" s="60"/>
      <c r="E20" s="97">
        <f>D17</f>
        <v>0</v>
      </c>
      <c r="F20" s="98"/>
      <c r="G20" s="122">
        <v>90000</v>
      </c>
      <c r="H20" s="111"/>
      <c r="I20" s="93">
        <f>E20*G20</f>
        <v>0</v>
      </c>
      <c r="J20" s="94"/>
      <c r="K20" s="57">
        <v>0</v>
      </c>
      <c r="L20" s="58"/>
      <c r="M20" s="57">
        <v>0</v>
      </c>
      <c r="N20" s="58"/>
      <c r="O20" s="39">
        <f>C20+I20-K20-M20</f>
        <v>0</v>
      </c>
      <c r="P20" s="34"/>
      <c r="S20" s="21"/>
      <c r="T20" s="20"/>
      <c r="V20" s="17"/>
    </row>
    <row r="21" spans="2:22" ht="13.5">
      <c r="B21" s="30" t="s">
        <v>44</v>
      </c>
      <c r="C21" s="91">
        <f>H15</f>
        <v>0</v>
      </c>
      <c r="D21" s="92"/>
      <c r="E21" s="99">
        <f>D17</f>
        <v>0</v>
      </c>
      <c r="F21" s="100"/>
      <c r="G21" s="131">
        <v>92000</v>
      </c>
      <c r="H21" s="113"/>
      <c r="I21" s="95">
        <f aca="true" t="shared" si="0" ref="I21:I31">E21*G21</f>
        <v>0</v>
      </c>
      <c r="J21" s="96"/>
      <c r="K21" s="101">
        <v>0</v>
      </c>
      <c r="L21" s="102"/>
      <c r="M21" s="101">
        <v>0</v>
      </c>
      <c r="N21" s="102"/>
      <c r="O21" s="40">
        <f aca="true" t="shared" si="1" ref="O21:O31">C21+I21-K21-M21</f>
        <v>0</v>
      </c>
      <c r="P21" s="34"/>
      <c r="S21" s="21"/>
      <c r="T21" s="20"/>
      <c r="V21" s="17"/>
    </row>
    <row r="22" spans="2:22" ht="13.5">
      <c r="B22" s="31" t="s">
        <v>45</v>
      </c>
      <c r="C22" s="91">
        <f>H15</f>
        <v>0</v>
      </c>
      <c r="D22" s="92"/>
      <c r="E22" s="99">
        <f>D17</f>
        <v>0</v>
      </c>
      <c r="F22" s="100"/>
      <c r="G22" s="131">
        <v>110000</v>
      </c>
      <c r="H22" s="113"/>
      <c r="I22" s="95">
        <f t="shared" si="0"/>
        <v>0</v>
      </c>
      <c r="J22" s="96"/>
      <c r="K22" s="101">
        <v>0</v>
      </c>
      <c r="L22" s="102"/>
      <c r="M22" s="101">
        <v>0</v>
      </c>
      <c r="N22" s="102"/>
      <c r="O22" s="40">
        <f t="shared" si="1"/>
        <v>0</v>
      </c>
      <c r="P22" s="34"/>
      <c r="S22" s="21"/>
      <c r="T22" s="20"/>
      <c r="V22" s="17"/>
    </row>
    <row r="23" spans="1:22" ht="13.5">
      <c r="A23" s="18"/>
      <c r="B23" s="31" t="s">
        <v>46</v>
      </c>
      <c r="C23" s="91">
        <f>H15</f>
        <v>0</v>
      </c>
      <c r="D23" s="92"/>
      <c r="E23" s="99">
        <f>D16</f>
        <v>0</v>
      </c>
      <c r="F23" s="100"/>
      <c r="G23" s="131">
        <v>135000</v>
      </c>
      <c r="H23" s="113"/>
      <c r="I23" s="95">
        <f t="shared" si="0"/>
        <v>0</v>
      </c>
      <c r="J23" s="96"/>
      <c r="K23" s="101">
        <v>0</v>
      </c>
      <c r="L23" s="102"/>
      <c r="M23" s="101">
        <v>0</v>
      </c>
      <c r="N23" s="102"/>
      <c r="O23" s="40">
        <f t="shared" si="1"/>
        <v>0</v>
      </c>
      <c r="P23" s="34"/>
      <c r="S23" s="21"/>
      <c r="T23" s="20"/>
      <c r="V23" s="17"/>
    </row>
    <row r="24" spans="1:22" ht="13.5">
      <c r="A24" s="18"/>
      <c r="B24" s="30" t="s">
        <v>47</v>
      </c>
      <c r="C24" s="91">
        <f>H15</f>
        <v>0</v>
      </c>
      <c r="D24" s="92"/>
      <c r="E24" s="99">
        <f>D16</f>
        <v>0</v>
      </c>
      <c r="F24" s="100"/>
      <c r="G24" s="131">
        <v>143000</v>
      </c>
      <c r="H24" s="113"/>
      <c r="I24" s="95">
        <f t="shared" si="0"/>
        <v>0</v>
      </c>
      <c r="J24" s="96"/>
      <c r="K24" s="101">
        <v>0</v>
      </c>
      <c r="L24" s="102"/>
      <c r="M24" s="101">
        <v>0</v>
      </c>
      <c r="N24" s="102"/>
      <c r="O24" s="40">
        <f t="shared" si="1"/>
        <v>0</v>
      </c>
      <c r="P24" s="34"/>
      <c r="S24" s="21"/>
      <c r="T24" s="20"/>
      <c r="V24" s="17"/>
    </row>
    <row r="25" spans="1:22" ht="13.5">
      <c r="A25" s="18"/>
      <c r="B25" s="31" t="s">
        <v>48</v>
      </c>
      <c r="C25" s="103">
        <f>H15</f>
        <v>0</v>
      </c>
      <c r="D25" s="104"/>
      <c r="E25" s="99">
        <f>D16</f>
        <v>0</v>
      </c>
      <c r="F25" s="100"/>
      <c r="G25" s="132">
        <v>125000</v>
      </c>
      <c r="H25" s="121"/>
      <c r="I25" s="105">
        <f t="shared" si="0"/>
        <v>0</v>
      </c>
      <c r="J25" s="106"/>
      <c r="K25" s="133">
        <v>0</v>
      </c>
      <c r="L25" s="134"/>
      <c r="M25" s="133">
        <v>0</v>
      </c>
      <c r="N25" s="134"/>
      <c r="O25" s="41">
        <f t="shared" si="1"/>
        <v>0</v>
      </c>
      <c r="P25" s="34"/>
      <c r="S25" s="21"/>
      <c r="T25" s="20"/>
      <c r="V25" s="17"/>
    </row>
    <row r="26" spans="2:22" ht="13.5">
      <c r="B26" s="29" t="s">
        <v>49</v>
      </c>
      <c r="C26" s="59">
        <f>H15</f>
        <v>0</v>
      </c>
      <c r="D26" s="60"/>
      <c r="E26" s="107">
        <f>D17</f>
        <v>0</v>
      </c>
      <c r="F26" s="108"/>
      <c r="G26" s="110">
        <v>89000</v>
      </c>
      <c r="H26" s="111"/>
      <c r="I26" s="93">
        <f t="shared" si="0"/>
        <v>0</v>
      </c>
      <c r="J26" s="94"/>
      <c r="K26" s="57">
        <v>0</v>
      </c>
      <c r="L26" s="58"/>
      <c r="M26" s="57">
        <v>0</v>
      </c>
      <c r="N26" s="58"/>
      <c r="O26" s="39">
        <f t="shared" si="1"/>
        <v>0</v>
      </c>
      <c r="P26" s="34"/>
      <c r="S26" s="21"/>
      <c r="T26" s="20"/>
      <c r="V26" s="17"/>
    </row>
    <row r="27" spans="2:22" ht="13.5">
      <c r="B27" s="32" t="s">
        <v>50</v>
      </c>
      <c r="C27" s="91">
        <f>H15</f>
        <v>0</v>
      </c>
      <c r="D27" s="92"/>
      <c r="E27" s="99">
        <f>D17</f>
        <v>0</v>
      </c>
      <c r="F27" s="109"/>
      <c r="G27" s="112">
        <v>87000</v>
      </c>
      <c r="H27" s="113"/>
      <c r="I27" s="95">
        <f t="shared" si="0"/>
        <v>0</v>
      </c>
      <c r="J27" s="96"/>
      <c r="K27" s="101">
        <v>0</v>
      </c>
      <c r="L27" s="102"/>
      <c r="M27" s="101">
        <v>0</v>
      </c>
      <c r="N27" s="102"/>
      <c r="O27" s="40">
        <f t="shared" si="1"/>
        <v>0</v>
      </c>
      <c r="P27" s="34"/>
      <c r="S27" s="21"/>
      <c r="T27" s="20"/>
      <c r="V27" s="17"/>
    </row>
    <row r="28" spans="2:22" ht="13.5">
      <c r="B28" s="33" t="s">
        <v>51</v>
      </c>
      <c r="C28" s="103">
        <f>H15</f>
        <v>0</v>
      </c>
      <c r="D28" s="104"/>
      <c r="E28" s="127">
        <f>D17</f>
        <v>0</v>
      </c>
      <c r="F28" s="128"/>
      <c r="G28" s="120">
        <v>105000</v>
      </c>
      <c r="H28" s="121"/>
      <c r="I28" s="114">
        <f t="shared" si="0"/>
        <v>0</v>
      </c>
      <c r="J28" s="115"/>
      <c r="K28" s="133">
        <v>0</v>
      </c>
      <c r="L28" s="134"/>
      <c r="M28" s="133">
        <v>0</v>
      </c>
      <c r="N28" s="134"/>
      <c r="O28" s="42">
        <f t="shared" si="1"/>
        <v>0</v>
      </c>
      <c r="P28" s="34"/>
      <c r="S28" s="21"/>
      <c r="T28" s="20"/>
      <c r="V28" s="17"/>
    </row>
    <row r="29" spans="2:22" ht="13.5">
      <c r="B29" s="32" t="s">
        <v>52</v>
      </c>
      <c r="C29" s="59">
        <f>H15</f>
        <v>0</v>
      </c>
      <c r="D29" s="60"/>
      <c r="E29" s="129">
        <f>D17</f>
        <v>0</v>
      </c>
      <c r="F29" s="130"/>
      <c r="G29" s="122">
        <v>117000</v>
      </c>
      <c r="H29" s="111"/>
      <c r="I29" s="116">
        <f t="shared" si="0"/>
        <v>0</v>
      </c>
      <c r="J29" s="117"/>
      <c r="K29" s="57">
        <v>0</v>
      </c>
      <c r="L29" s="58"/>
      <c r="M29" s="57">
        <v>0</v>
      </c>
      <c r="N29" s="58"/>
      <c r="O29" s="43">
        <f t="shared" si="1"/>
        <v>0</v>
      </c>
      <c r="P29" s="34"/>
      <c r="S29" s="21"/>
      <c r="T29" s="20"/>
      <c r="V29" s="17"/>
    </row>
    <row r="30" spans="2:22" ht="13.5">
      <c r="B30" s="30" t="s">
        <v>53</v>
      </c>
      <c r="C30" s="91">
        <f>H15</f>
        <v>0</v>
      </c>
      <c r="D30" s="92"/>
      <c r="E30" s="99">
        <f>D17</f>
        <v>0</v>
      </c>
      <c r="F30" s="100"/>
      <c r="G30" s="131">
        <v>104000</v>
      </c>
      <c r="H30" s="113"/>
      <c r="I30" s="95">
        <f t="shared" si="0"/>
        <v>0</v>
      </c>
      <c r="J30" s="96"/>
      <c r="K30" s="101">
        <v>0</v>
      </c>
      <c r="L30" s="102"/>
      <c r="M30" s="101">
        <v>0</v>
      </c>
      <c r="N30" s="102"/>
      <c r="O30" s="40">
        <f t="shared" si="1"/>
        <v>0</v>
      </c>
      <c r="P30" s="34"/>
      <c r="S30" s="21"/>
      <c r="T30" s="20"/>
      <c r="V30" s="17"/>
    </row>
    <row r="31" spans="2:22" ht="14.25" thickBot="1">
      <c r="B31" s="33" t="s">
        <v>54</v>
      </c>
      <c r="C31" s="118">
        <f>H15</f>
        <v>0</v>
      </c>
      <c r="D31" s="119"/>
      <c r="E31" s="125">
        <f>D17</f>
        <v>0</v>
      </c>
      <c r="F31" s="126"/>
      <c r="G31" s="137">
        <v>108000</v>
      </c>
      <c r="H31" s="138"/>
      <c r="I31" s="123">
        <f t="shared" si="0"/>
        <v>0</v>
      </c>
      <c r="J31" s="124"/>
      <c r="K31" s="135">
        <v>0</v>
      </c>
      <c r="L31" s="136"/>
      <c r="M31" s="135">
        <v>0</v>
      </c>
      <c r="N31" s="136"/>
      <c r="O31" s="44">
        <f t="shared" si="1"/>
        <v>0</v>
      </c>
      <c r="P31" s="34"/>
      <c r="S31" s="16"/>
      <c r="T31" s="16"/>
      <c r="V31" s="17"/>
    </row>
    <row r="32" spans="9:22" ht="14.25" thickBot="1">
      <c r="I32" s="27"/>
      <c r="J32" s="28"/>
      <c r="K32" s="139" t="s">
        <v>35</v>
      </c>
      <c r="L32" s="140"/>
      <c r="M32" s="141"/>
      <c r="N32" s="144">
        <f>SUM(O20:O31)</f>
        <v>0</v>
      </c>
      <c r="O32" s="145"/>
      <c r="P32" s="19"/>
      <c r="U32" s="18"/>
      <c r="V32" s="17"/>
    </row>
    <row r="33" spans="11:15" ht="15" thickBot="1" thickTop="1">
      <c r="K33" s="139" t="s">
        <v>36</v>
      </c>
      <c r="L33" s="140"/>
      <c r="M33" s="141"/>
      <c r="N33" s="142"/>
      <c r="O33" s="143"/>
    </row>
    <row r="34" ht="14.25" thickTop="1">
      <c r="K34" s="1" t="s">
        <v>38</v>
      </c>
    </row>
    <row r="35" ht="13.5">
      <c r="K35" s="1" t="s">
        <v>59</v>
      </c>
    </row>
    <row r="36" ht="13.5">
      <c r="K36" s="1" t="s">
        <v>39</v>
      </c>
    </row>
    <row r="37" spans="2:15" ht="13.5">
      <c r="B37" s="55" t="s">
        <v>30</v>
      </c>
      <c r="C37" s="56"/>
      <c r="D37" s="45" t="s">
        <v>41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</row>
    <row r="38" spans="2:15" ht="13.5">
      <c r="B38" s="55" t="s">
        <v>32</v>
      </c>
      <c r="C38" s="56"/>
      <c r="D38" s="45" t="s">
        <v>42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7"/>
    </row>
    <row r="39" ht="13.5">
      <c r="B39" s="1" t="s">
        <v>40</v>
      </c>
    </row>
  </sheetData>
  <sheetProtection selectLockedCells="1"/>
  <mergeCells count="104">
    <mergeCell ref="G30:H30"/>
    <mergeCell ref="G31:H31"/>
    <mergeCell ref="M30:N30"/>
    <mergeCell ref="M31:N31"/>
    <mergeCell ref="K33:M33"/>
    <mergeCell ref="N33:O33"/>
    <mergeCell ref="K32:M32"/>
    <mergeCell ref="N32:O32"/>
    <mergeCell ref="M24:N24"/>
    <mergeCell ref="M25:N25"/>
    <mergeCell ref="M26:N26"/>
    <mergeCell ref="M27:N27"/>
    <mergeCell ref="M28:N28"/>
    <mergeCell ref="M29:N29"/>
    <mergeCell ref="K29:L29"/>
    <mergeCell ref="K28:L28"/>
    <mergeCell ref="K30:L30"/>
    <mergeCell ref="K31:L31"/>
    <mergeCell ref="M18:N18"/>
    <mergeCell ref="M19:N19"/>
    <mergeCell ref="M20:N20"/>
    <mergeCell ref="M21:N21"/>
    <mergeCell ref="M22:N22"/>
    <mergeCell ref="M23:N23"/>
    <mergeCell ref="K22:L22"/>
    <mergeCell ref="K23:L23"/>
    <mergeCell ref="K24:L24"/>
    <mergeCell ref="K25:L25"/>
    <mergeCell ref="K26:L26"/>
    <mergeCell ref="K27:L27"/>
    <mergeCell ref="E31:F31"/>
    <mergeCell ref="E28:F28"/>
    <mergeCell ref="E29:F29"/>
    <mergeCell ref="E30:F30"/>
    <mergeCell ref="G20:H20"/>
    <mergeCell ref="G21:H21"/>
    <mergeCell ref="G22:H22"/>
    <mergeCell ref="G23:H23"/>
    <mergeCell ref="G24:H24"/>
    <mergeCell ref="G25:H25"/>
    <mergeCell ref="C28:D28"/>
    <mergeCell ref="C29:D29"/>
    <mergeCell ref="I28:J28"/>
    <mergeCell ref="I29:J29"/>
    <mergeCell ref="C30:D30"/>
    <mergeCell ref="C31:D31"/>
    <mergeCell ref="G28:H28"/>
    <mergeCell ref="G29:H29"/>
    <mergeCell ref="I30:J30"/>
    <mergeCell ref="I31:J31"/>
    <mergeCell ref="C26:D26"/>
    <mergeCell ref="C27:D27"/>
    <mergeCell ref="I26:J26"/>
    <mergeCell ref="I27:J27"/>
    <mergeCell ref="E26:F26"/>
    <mergeCell ref="E27:F27"/>
    <mergeCell ref="G26:H26"/>
    <mergeCell ref="G27:H27"/>
    <mergeCell ref="C24:D24"/>
    <mergeCell ref="C25:D25"/>
    <mergeCell ref="E24:F24"/>
    <mergeCell ref="I24:J24"/>
    <mergeCell ref="I25:J25"/>
    <mergeCell ref="E25:F25"/>
    <mergeCell ref="C22:D22"/>
    <mergeCell ref="C23:D23"/>
    <mergeCell ref="E22:F22"/>
    <mergeCell ref="E23:F23"/>
    <mergeCell ref="I22:J22"/>
    <mergeCell ref="I23:J23"/>
    <mergeCell ref="C21:D21"/>
    <mergeCell ref="I20:J20"/>
    <mergeCell ref="I21:J21"/>
    <mergeCell ref="E20:F20"/>
    <mergeCell ref="E21:F21"/>
    <mergeCell ref="K21:L21"/>
    <mergeCell ref="B16:C16"/>
    <mergeCell ref="D16:E16"/>
    <mergeCell ref="B17:C17"/>
    <mergeCell ref="D17:E17"/>
    <mergeCell ref="K18:L18"/>
    <mergeCell ref="K19:L19"/>
    <mergeCell ref="C18:D18"/>
    <mergeCell ref="C19:D19"/>
    <mergeCell ref="I18:J18"/>
    <mergeCell ref="I19:J19"/>
    <mergeCell ref="C10:F10"/>
    <mergeCell ref="K11:Q14"/>
    <mergeCell ref="I12:J12"/>
    <mergeCell ref="B15:C15"/>
    <mergeCell ref="D15:E15"/>
    <mergeCell ref="F15:G15"/>
    <mergeCell ref="H15:I15"/>
    <mergeCell ref="J15:M15"/>
    <mergeCell ref="D38:O38"/>
    <mergeCell ref="E18:F18"/>
    <mergeCell ref="E19:F19"/>
    <mergeCell ref="G18:H18"/>
    <mergeCell ref="G19:H19"/>
    <mergeCell ref="B38:C38"/>
    <mergeCell ref="B37:C37"/>
    <mergeCell ref="D37:O37"/>
    <mergeCell ref="K20:L20"/>
    <mergeCell ref="C20:D20"/>
  </mergeCells>
  <printOptions/>
  <pageMargins left="0.7" right="0.7" top="0.75" bottom="0.75" header="0.3" footer="0.3"/>
  <pageSetup horizontalDpi="600" verticalDpi="600" orientation="landscape" paperSize="9" scale="92" r:id="rId1"/>
  <headerFooter>
    <oddHeader>&amp;C&amp;20入　　札　　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GPW500</dc:creator>
  <cp:keywords/>
  <dc:description/>
  <cp:lastModifiedBy>上田 久貴</cp:lastModifiedBy>
  <cp:lastPrinted>2019-12-06T05:14:08Z</cp:lastPrinted>
  <dcterms:created xsi:type="dcterms:W3CDTF">2013-02-13T01:13:05Z</dcterms:created>
  <dcterms:modified xsi:type="dcterms:W3CDTF">2019-12-06T05:14:31Z</dcterms:modified>
  <cp:category/>
  <cp:version/>
  <cp:contentType/>
  <cp:contentStatus/>
</cp:coreProperties>
</file>