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16.1.1\共有（情報系）\企画部\まちづくり推進課\04-01_政策係（公共施設・ＦＭ・企業誘致等）\ESCO関係\R4.-元気村\⑩公告\"/>
    </mc:Choice>
  </mc:AlternateContent>
  <bookViews>
    <workbookView xWindow="0" yWindow="0" windowWidth="10875" windowHeight="7500"/>
  </bookViews>
  <sheets>
    <sheet name="一般照明設備" sheetId="1" r:id="rId1"/>
    <sheet name="空気調和設備" sheetId="2" r:id="rId2"/>
  </sheets>
  <definedNames>
    <definedName name="_xlnm.Print_Area" localSheetId="0">一般照明設備!$A$1:$J$96</definedName>
    <definedName name="_xlnm.Print_Area" localSheetId="1">空気調和設備!$A$1:$H$26</definedName>
    <definedName name="_xlnm.Print_Titles" localSheetId="0">一般照明設備!$6:$8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6" i="2" l="1"/>
  <c r="G26" i="2"/>
  <c r="I9" i="1"/>
  <c r="I10" i="1"/>
  <c r="I96" i="1" s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F96" i="1"/>
  <c r="G96" i="1"/>
  <c r="H96" i="1"/>
</calcChain>
</file>

<file path=xl/sharedStrings.xml><?xml version="1.0" encoding="utf-8"?>
<sst xmlns="http://schemas.openxmlformats.org/spreadsheetml/2006/main" count="442" uniqueCount="167">
  <si>
    <t>合計</t>
    <rPh sb="0" eb="2">
      <t>ゴウケイ</t>
    </rPh>
    <phoneticPr fontId="3"/>
  </si>
  <si>
    <t>通路誘導灯片面→壁FL10×1</t>
  </si>
  <si>
    <t>東側側廊下</t>
  </si>
  <si>
    <t>西1F</t>
  </si>
  <si>
    <t>西館</t>
    <rPh sb="0" eb="1">
      <t>ニシ</t>
    </rPh>
    <rPh sb="1" eb="2">
      <t>ヤカタ</t>
    </rPh>
    <phoneticPr fontId="0"/>
  </si>
  <si>
    <t>通路誘導灯片面←→壁FL10×1</t>
  </si>
  <si>
    <t>西側廊下</t>
  </si>
  <si>
    <t>避難口誘導灯片面壁FL20 ×1</t>
  </si>
  <si>
    <t>多目的ホール</t>
  </si>
  <si>
    <t>避難口誘導灯片面天井FL20 ×1</t>
  </si>
  <si>
    <t>和室AB</t>
  </si>
  <si>
    <t>東1F</t>
  </si>
  <si>
    <t>東館</t>
    <rPh sb="0" eb="2">
      <t>ヒガシカン</t>
    </rPh>
    <phoneticPr fontId="0"/>
  </si>
  <si>
    <t>副玄関</t>
  </si>
  <si>
    <t>φ150　DL　FDL18N</t>
  </si>
  <si>
    <t>軒下</t>
    <rPh sb="0" eb="2">
      <t>ノキシタ</t>
    </rPh>
    <phoneticPr fontId="0"/>
  </si>
  <si>
    <t>屋外</t>
    <rPh sb="0" eb="2">
      <t>オクガイ</t>
    </rPh>
    <phoneticPr fontId="0"/>
  </si>
  <si>
    <t xml:space="preserve">HF300 </t>
  </si>
  <si>
    <t>投光器</t>
    <rPh sb="0" eb="3">
      <t>トウコウキ</t>
    </rPh>
    <phoneticPr fontId="0"/>
  </si>
  <si>
    <t>ブラケット　FDL18</t>
  </si>
  <si>
    <t>外壁</t>
    <rPh sb="0" eb="2">
      <t>ガイヘキ</t>
    </rPh>
    <phoneticPr fontId="0"/>
  </si>
  <si>
    <t>外灯□100 HF200</t>
  </si>
  <si>
    <t>駐車場</t>
  </si>
  <si>
    <t>投光器 HF300</t>
  </si>
  <si>
    <t>庭園灯 FDL18×1</t>
  </si>
  <si>
    <t>トラフ　FLR40×1 WP</t>
  </si>
  <si>
    <t>駐輪場</t>
  </si>
  <si>
    <t>EFA15E17</t>
  </si>
  <si>
    <t>和室C</t>
  </si>
  <si>
    <t>1Ｆ</t>
  </si>
  <si>
    <t>トラフ FLR40×1</t>
  </si>
  <si>
    <t>和風 FLR40×２直</t>
  </si>
  <si>
    <t>W230　FL20×2</t>
  </si>
  <si>
    <t>和室A・B</t>
  </si>
  <si>
    <t>DL　□150 FDL18L×1</t>
  </si>
  <si>
    <t>BK FL20×1</t>
  </si>
  <si>
    <t>男子トイレ</t>
  </si>
  <si>
    <t>DL FDL18×1 φ150</t>
  </si>
  <si>
    <t>女子トイレ</t>
  </si>
  <si>
    <t>埋込□300 FLR40×2 BT</t>
  </si>
  <si>
    <t>事務室</t>
  </si>
  <si>
    <t>埋込□300 FLR40×2</t>
  </si>
  <si>
    <t>KR110V54WW</t>
  </si>
  <si>
    <t>東館ホール</t>
    <rPh sb="0" eb="2">
      <t>ヒガシカn</t>
    </rPh>
    <phoneticPr fontId="3"/>
  </si>
  <si>
    <t>DL FDL18L×1 φ150</t>
  </si>
  <si>
    <t>トラフ FLR40×1 球交換</t>
  </si>
  <si>
    <t>逆富士W120 FLR40×1</t>
  </si>
  <si>
    <t>リネン庫</t>
  </si>
  <si>
    <t>逆富士W230 FLR40×2</t>
  </si>
  <si>
    <t>機械室</t>
  </si>
  <si>
    <t>BK FCL20×1</t>
  </si>
  <si>
    <t>女子浴室</t>
  </si>
  <si>
    <t>LW100V60W</t>
  </si>
  <si>
    <t>女子脱衣室トイレ</t>
  </si>
  <si>
    <t>浴室用カバーBK FLR40×2</t>
  </si>
  <si>
    <t>女子脱衣室</t>
  </si>
  <si>
    <t>BK FL20×2</t>
  </si>
  <si>
    <t>男子浴室</t>
  </si>
  <si>
    <t>男子脱衣室トイレ</t>
  </si>
  <si>
    <t>男子脱衣室</t>
  </si>
  <si>
    <t>浴室前室</t>
    <rPh sb="0" eb="2">
      <t>ヨクシツ</t>
    </rPh>
    <rPh sb="2" eb="4">
      <t>マエシツ</t>
    </rPh>
    <phoneticPr fontId="0"/>
  </si>
  <si>
    <t>埋込W300 FLR40×2</t>
  </si>
  <si>
    <t>小ホール</t>
  </si>
  <si>
    <t>逆富士W230 FHF32×1</t>
  </si>
  <si>
    <t>雑品庫</t>
  </si>
  <si>
    <t>逆富士W120 FHF32×1</t>
  </si>
  <si>
    <t>器具倉庫</t>
  </si>
  <si>
    <t>逆富士W230 FHF32×2</t>
  </si>
  <si>
    <t>椅子収納庫</t>
  </si>
  <si>
    <t>湯沸室</t>
  </si>
  <si>
    <t>高天井φ600　FL20×4</t>
  </si>
  <si>
    <t>片反射笠 FLR40×1</t>
  </si>
  <si>
    <t>空調機械室</t>
  </si>
  <si>
    <t>反射笠 FLR40×2</t>
  </si>
  <si>
    <t>東側廊下</t>
  </si>
  <si>
    <t>多用途便所</t>
  </si>
  <si>
    <t>トラフ　FL20×1</t>
  </si>
  <si>
    <t>女子便所</t>
  </si>
  <si>
    <t>便所前室</t>
    <rPh sb="0" eb="2">
      <t>ベンジョ</t>
    </rPh>
    <phoneticPr fontId="0"/>
  </si>
  <si>
    <t>男子便所</t>
  </si>
  <si>
    <t>更衣室前室</t>
    <rPh sb="0" eb="3">
      <t>コウイシツ</t>
    </rPh>
    <rPh sb="3" eb="4">
      <t>マエ</t>
    </rPh>
    <phoneticPr fontId="0"/>
  </si>
  <si>
    <t>カバーBK FL20×1</t>
  </si>
  <si>
    <t>女子更衣室</t>
  </si>
  <si>
    <t>男子更衣室</t>
  </si>
  <si>
    <t>自販機コーナー</t>
  </si>
  <si>
    <t>吊下 FHF32×1</t>
  </si>
  <si>
    <t>□220　FHF32×2</t>
  </si>
  <si>
    <t>埋込??　FLR40×1</t>
  </si>
  <si>
    <t>情報提供コーナー</t>
  </si>
  <si>
    <t>DL FDL18×1 φ200 斜め</t>
  </si>
  <si>
    <t>風除室</t>
    <rPh sb="0" eb="3">
      <t>フウジョシツ</t>
    </rPh>
    <phoneticPr fontId="0"/>
  </si>
  <si>
    <t>ﾚｰﾙｽﾎﾟｯﾄ JD65W.</t>
  </si>
  <si>
    <t>玄関ホール</t>
  </si>
  <si>
    <t>黒板灯□250 FLR40×1</t>
  </si>
  <si>
    <t>会議室2</t>
  </si>
  <si>
    <t>副玄関廊下</t>
  </si>
  <si>
    <t>会議室1</t>
  </si>
  <si>
    <t>φ150　DL　FDL9N</t>
  </si>
  <si>
    <t>倉庫２</t>
  </si>
  <si>
    <t>倉庫１</t>
  </si>
  <si>
    <t>電機炉室</t>
  </si>
  <si>
    <t>スクエア□600 FPL55×4</t>
  </si>
  <si>
    <t>会議室３</t>
  </si>
  <si>
    <t>前室</t>
  </si>
  <si>
    <t>楽器保管室</t>
  </si>
  <si>
    <t>φ400　FPL27×3</t>
    <phoneticPr fontId="3"/>
  </si>
  <si>
    <t>音楽室</t>
  </si>
  <si>
    <t>kwh/年</t>
    <rPh sb="4" eb="5">
      <t>ネン</t>
    </rPh>
    <phoneticPr fontId="3"/>
  </si>
  <si>
    <t>h</t>
    <phoneticPr fontId="3"/>
  </si>
  <si>
    <t>Ｗ</t>
    <phoneticPr fontId="3"/>
  </si>
  <si>
    <t>台</t>
    <rPh sb="0" eb="1">
      <t>ダイ</t>
    </rPh>
    <phoneticPr fontId="3"/>
  </si>
  <si>
    <t>年間
点灯時間</t>
    <rPh sb="0" eb="2">
      <t>ネンカン</t>
    </rPh>
    <rPh sb="3" eb="5">
      <t>テントウニッスウ</t>
    </rPh>
    <rPh sb="5" eb="7">
      <t>ジカn</t>
    </rPh>
    <phoneticPr fontId="3"/>
  </si>
  <si>
    <t>入力
電力/台</t>
    <rPh sb="0" eb="2">
      <t>ニュウリョク</t>
    </rPh>
    <rPh sb="3" eb="5">
      <t>デンリョク</t>
    </rPh>
    <rPh sb="6" eb="7">
      <t>ダイ</t>
    </rPh>
    <phoneticPr fontId="3"/>
  </si>
  <si>
    <t>台数</t>
    <rPh sb="0" eb="2">
      <t>ダイスウ</t>
    </rPh>
    <phoneticPr fontId="3"/>
  </si>
  <si>
    <t>器具種別・ランプ等</t>
    <phoneticPr fontId="3"/>
  </si>
  <si>
    <t>備考</t>
    <rPh sb="0" eb="2">
      <t>ビコウ</t>
    </rPh>
    <phoneticPr fontId="3"/>
  </si>
  <si>
    <t>年間消費電力
設定</t>
    <rPh sb="0" eb="2">
      <t>ネンカン</t>
    </rPh>
    <rPh sb="2" eb="6">
      <t>ショウヒデンリョク</t>
    </rPh>
    <rPh sb="6" eb="8">
      <t>セッテイ</t>
    </rPh>
    <phoneticPr fontId="3"/>
  </si>
  <si>
    <t>点灯状況</t>
    <rPh sb="0" eb="4">
      <t>テントウジョウキョウ</t>
    </rPh>
    <phoneticPr fontId="3"/>
  </si>
  <si>
    <t>更新前</t>
    <rPh sb="0" eb="3">
      <t>コウシンマエ</t>
    </rPh>
    <phoneticPr fontId="3"/>
  </si>
  <si>
    <t>室名</t>
    <rPh sb="0" eb="2">
      <t>シツメイ</t>
    </rPh>
    <phoneticPr fontId="3"/>
  </si>
  <si>
    <t>階</t>
    <rPh sb="0" eb="1">
      <t>カイ</t>
    </rPh>
    <phoneticPr fontId="3"/>
  </si>
  <si>
    <t>館等</t>
    <rPh sb="0" eb="1">
      <t>ヤカタ</t>
    </rPh>
    <rPh sb="1" eb="2">
      <t xml:space="preserve">トウ </t>
    </rPh>
    <phoneticPr fontId="3"/>
  </si>
  <si>
    <t>図面等から記載しておりますが、実際と異なる可能性があります。ウォークスルー調査を正としてください。</t>
    <rPh sb="0" eb="2">
      <t>ズメン</t>
    </rPh>
    <rPh sb="2" eb="3">
      <t>トウ</t>
    </rPh>
    <rPh sb="5" eb="7">
      <t>キサイ</t>
    </rPh>
    <rPh sb="15" eb="17">
      <t>ジッサイ</t>
    </rPh>
    <rPh sb="18" eb="19">
      <t>コト</t>
    </rPh>
    <rPh sb="21" eb="24">
      <t>カノウセイ</t>
    </rPh>
    <rPh sb="37" eb="39">
      <t>チョウサ</t>
    </rPh>
    <rPh sb="40" eb="41">
      <t>セイ</t>
    </rPh>
    <phoneticPr fontId="3"/>
  </si>
  <si>
    <t>年間点灯時間については、令和3年度の年間点灯時間を記載しています。</t>
    <rPh sb="0" eb="6">
      <t>ネn</t>
    </rPh>
    <rPh sb="12" eb="14">
      <t>レイワ</t>
    </rPh>
    <rPh sb="18" eb="20">
      <t>ネn</t>
    </rPh>
    <rPh sb="20" eb="24">
      <t>テn</t>
    </rPh>
    <rPh sb="25" eb="27">
      <t>キサイ</t>
    </rPh>
    <phoneticPr fontId="3"/>
  </si>
  <si>
    <t>別紙２　取替必須機器一覧表及び稼働状況等（一般照明設備）</t>
    <rPh sb="13" eb="14">
      <t xml:space="preserve">オヨビ </t>
    </rPh>
    <rPh sb="15" eb="20">
      <t>カドウ</t>
    </rPh>
    <rPh sb="21" eb="23">
      <t>イッパn</t>
    </rPh>
    <rPh sb="23" eb="25">
      <t>ショウメイ</t>
    </rPh>
    <rPh sb="25" eb="27">
      <t>セテゥ</t>
    </rPh>
    <phoneticPr fontId="3"/>
  </si>
  <si>
    <t>セントラル空調稼働時間</t>
    <rPh sb="5" eb="7">
      <t>クウチョウ</t>
    </rPh>
    <rPh sb="7" eb="9">
      <t>カドウ</t>
    </rPh>
    <rPh sb="9" eb="11">
      <t>ジカン</t>
    </rPh>
    <phoneticPr fontId="3"/>
  </si>
  <si>
    <t>ー</t>
    <phoneticPr fontId="3"/>
  </si>
  <si>
    <t>ー</t>
    <phoneticPr fontId="3"/>
  </si>
  <si>
    <t>西館ホール</t>
    <rPh sb="0" eb="2">
      <t>ニシカン</t>
    </rPh>
    <phoneticPr fontId="3"/>
  </si>
  <si>
    <t>西館</t>
    <rPh sb="0" eb="2">
      <t>ニシカン</t>
    </rPh>
    <phoneticPr fontId="3"/>
  </si>
  <si>
    <t>ファンコイル</t>
    <phoneticPr fontId="3"/>
  </si>
  <si>
    <t>音楽室</t>
    <rPh sb="0" eb="3">
      <t>オンガクシツ</t>
    </rPh>
    <phoneticPr fontId="3"/>
  </si>
  <si>
    <t>会議室3</t>
    <rPh sb="0" eb="3">
      <t>カイギシツ</t>
    </rPh>
    <phoneticPr fontId="3"/>
  </si>
  <si>
    <t>会議室2</t>
    <rPh sb="0" eb="3">
      <t>カイギシツ</t>
    </rPh>
    <phoneticPr fontId="3"/>
  </si>
  <si>
    <t>会議室1</t>
    <rPh sb="0" eb="3">
      <t>カイギシツ</t>
    </rPh>
    <phoneticPr fontId="3"/>
  </si>
  <si>
    <t>ファンコイル</t>
    <phoneticPr fontId="3"/>
  </si>
  <si>
    <t>多目的ホール</t>
    <rPh sb="0" eb="3">
      <t>タモクテキ</t>
    </rPh>
    <phoneticPr fontId="3"/>
  </si>
  <si>
    <t>-</t>
    <phoneticPr fontId="3"/>
  </si>
  <si>
    <t>RAP-A007</t>
    <phoneticPr fontId="3"/>
  </si>
  <si>
    <t>吸収式冷温水機</t>
    <rPh sb="0" eb="2">
      <t>キュウシュウ</t>
    </rPh>
    <rPh sb="2" eb="3">
      <t>シキ</t>
    </rPh>
    <rPh sb="3" eb="6">
      <t>レイオンスイ</t>
    </rPh>
    <rPh sb="6" eb="7">
      <t>キ</t>
    </rPh>
    <phoneticPr fontId="3"/>
  </si>
  <si>
    <t>機械室</t>
    <rPh sb="0" eb="3">
      <t>キカイシツ</t>
    </rPh>
    <phoneticPr fontId="3"/>
  </si>
  <si>
    <t>PLHX-J90EAG</t>
  </si>
  <si>
    <t>事務室</t>
    <rPh sb="0" eb="3">
      <t>ジムシツ</t>
    </rPh>
    <phoneticPr fontId="3"/>
  </si>
  <si>
    <t>西館</t>
    <rPh sb="0" eb="2">
      <t>ニシカn</t>
    </rPh>
    <phoneticPr fontId="3"/>
  </si>
  <si>
    <t>PLH-J45JAG</t>
  </si>
  <si>
    <t>事務室</t>
    <rPh sb="0" eb="3">
      <t>ジムシツ</t>
    </rPh>
    <phoneticPr fontId="2"/>
  </si>
  <si>
    <t>東館</t>
    <phoneticPr fontId="3"/>
  </si>
  <si>
    <t>PLHX-J224KAF</t>
  </si>
  <si>
    <t>東館</t>
    <phoneticPr fontId="3"/>
  </si>
  <si>
    <t>PLHX-J112JAG</t>
  </si>
  <si>
    <t>小ホール</t>
    <rPh sb="0" eb="1">
      <t>ショウ</t>
    </rPh>
    <phoneticPr fontId="3"/>
  </si>
  <si>
    <t>PLHX-J160KAF</t>
  </si>
  <si>
    <t>東館ホール</t>
    <rPh sb="0" eb="2">
      <t>ヒガシ</t>
    </rPh>
    <phoneticPr fontId="3"/>
  </si>
  <si>
    <t>SZCP80KBVD</t>
  </si>
  <si>
    <t>和室C</t>
    <rPh sb="0" eb="2">
      <t>ワシツ</t>
    </rPh>
    <phoneticPr fontId="2"/>
  </si>
  <si>
    <t>PLHR-J224EAF</t>
  </si>
  <si>
    <t>和室B</t>
    <rPh sb="0" eb="2">
      <t>ワシツ</t>
    </rPh>
    <phoneticPr fontId="2"/>
  </si>
  <si>
    <t>和室A</t>
    <rPh sb="0" eb="2">
      <t>ワシツ</t>
    </rPh>
    <phoneticPr fontId="2"/>
  </si>
  <si>
    <t>年間
稼働時間</t>
    <rPh sb="0" eb="2">
      <t>ネンカン</t>
    </rPh>
    <rPh sb="3" eb="5">
      <t>カドウ</t>
    </rPh>
    <rPh sb="5" eb="7">
      <t>ジカn</t>
    </rPh>
    <phoneticPr fontId="3"/>
  </si>
  <si>
    <t>型番</t>
    <rPh sb="0" eb="2">
      <t>カタバン</t>
    </rPh>
    <phoneticPr fontId="3"/>
  </si>
  <si>
    <t>稼働状況</t>
    <rPh sb="0" eb="2">
      <t>カドウ</t>
    </rPh>
    <rPh sb="2" eb="4">
      <t>ジョウキョウ</t>
    </rPh>
    <phoneticPr fontId="3"/>
  </si>
  <si>
    <t>系統名</t>
    <rPh sb="0" eb="2">
      <t>ケイトウ</t>
    </rPh>
    <rPh sb="2" eb="3">
      <t>メイ</t>
    </rPh>
    <phoneticPr fontId="3"/>
  </si>
  <si>
    <t>西館のセントラル空調部分（ファンコイルユニット、エアハンドリングユニット）は、ウォークスルー等で確認願います。</t>
    <rPh sb="0" eb="2">
      <t>ニシカン</t>
    </rPh>
    <rPh sb="8" eb="10">
      <t>クウチョウ</t>
    </rPh>
    <rPh sb="10" eb="12">
      <t>ブブン</t>
    </rPh>
    <rPh sb="46" eb="47">
      <t>トウ</t>
    </rPh>
    <rPh sb="48" eb="50">
      <t>カクニン</t>
    </rPh>
    <rPh sb="50" eb="51">
      <t>ネガ</t>
    </rPh>
    <phoneticPr fontId="3"/>
  </si>
  <si>
    <t>図面等から記載しておりますが、実際と異なる可能性があります。ウォークスルー調査を正としてください。</t>
    <phoneticPr fontId="3"/>
  </si>
  <si>
    <t>年間稼働時間については、令和3年度の年間稼働時間を記載しています。</t>
    <rPh sb="0" eb="6">
      <t>ネn</t>
    </rPh>
    <rPh sb="12" eb="14">
      <t>レイワ</t>
    </rPh>
    <rPh sb="18" eb="20">
      <t>ネn</t>
    </rPh>
    <rPh sb="20" eb="22">
      <t>k</t>
    </rPh>
    <rPh sb="22" eb="24">
      <t>テn</t>
    </rPh>
    <rPh sb="25" eb="27">
      <t>キサイ</t>
    </rPh>
    <phoneticPr fontId="3"/>
  </si>
  <si>
    <t>別紙２　取替必須機器一覧表及び稼働状況等（空気調和設備）</t>
    <rPh sb="13" eb="14">
      <t xml:space="preserve">オヨビ </t>
    </rPh>
    <rPh sb="15" eb="20">
      <t>カドウ</t>
    </rPh>
    <rPh sb="21" eb="23">
      <t>クウキ</t>
    </rPh>
    <rPh sb="23" eb="27">
      <t>チョウワセツビ</t>
    </rPh>
    <phoneticPr fontId="3"/>
  </si>
  <si>
    <t>ｈ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</si>
</sst>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.0;[Red]\-#,##0.0"/>
    <numFmt numFmtId="177" formatCode="0.0_ "/>
    <numFmt numFmtId="178" formatCode="0.0"/>
  </numFmts>
  <fonts count="7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8"/>
      <color theme="1"/>
      <name val="游ゴシック"/>
      <family val="3"/>
      <charset val="128"/>
      <scheme val="minor"/>
    </font>
    <font>
      <sz val="16"/>
      <color theme="1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59999389629810485"/>
        <bgColor indexed="64"/>
      </patternFill>
    </fill>
  </fills>
  <borders count="28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67">
    <xf numFmtId="0" fontId="0" fillId="0" borderId="0" xfId="0">
      <alignment vertical="center"/>
    </xf>
    <xf numFmtId="176" fontId="0" fillId="0" borderId="0" xfId="1" applyNumberFormat="1" applyFont="1" applyAlignment="1">
      <alignment horizontal="right" vertical="center"/>
    </xf>
    <xf numFmtId="0" fontId="0" fillId="0" borderId="0" xfId="0" applyAlignment="1">
      <alignment horizontal="right" vertical="center"/>
    </xf>
    <xf numFmtId="176" fontId="4" fillId="2" borderId="1" xfId="1" applyNumberFormat="1" applyFont="1" applyFill="1" applyBorder="1">
      <alignment vertical="center"/>
    </xf>
    <xf numFmtId="38" fontId="4" fillId="2" borderId="1" xfId="1" applyFont="1" applyFill="1" applyBorder="1">
      <alignment vertical="center"/>
    </xf>
    <xf numFmtId="0" fontId="4" fillId="2" borderId="2" xfId="0" applyFont="1" applyFill="1" applyBorder="1" applyAlignment="1">
      <alignment horizontal="right" vertical="center"/>
    </xf>
    <xf numFmtId="0" fontId="0" fillId="0" borderId="3" xfId="0" applyBorder="1">
      <alignment vertical="center"/>
    </xf>
    <xf numFmtId="176" fontId="0" fillId="0" borderId="4" xfId="1" applyNumberFormat="1" applyFont="1" applyBorder="1" applyAlignment="1">
      <alignment horizontal="right" vertical="center"/>
    </xf>
    <xf numFmtId="38" fontId="0" fillId="0" borderId="4" xfId="1" applyFont="1" applyBorder="1" applyAlignment="1">
      <alignment horizontal="right"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176" fontId="0" fillId="0" borderId="8" xfId="1" applyNumberFormat="1" applyFont="1" applyBorder="1" applyAlignment="1">
      <alignment horizontal="right" vertical="center"/>
    </xf>
    <xf numFmtId="38" fontId="0" fillId="0" borderId="8" xfId="1" applyFont="1" applyBorder="1" applyAlignment="1">
      <alignment horizontal="right"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176" fontId="0" fillId="0" borderId="12" xfId="1" applyNumberFormat="1" applyFont="1" applyBorder="1" applyAlignment="1">
      <alignment horizontal="right" vertical="center"/>
    </xf>
    <xf numFmtId="38" fontId="0" fillId="0" borderId="12" xfId="1" applyFont="1" applyBorder="1" applyAlignment="1">
      <alignment horizontal="right" vertical="center"/>
    </xf>
    <xf numFmtId="0" fontId="0" fillId="0" borderId="12" xfId="0" applyBorder="1">
      <alignment vertical="center"/>
    </xf>
    <xf numFmtId="0" fontId="0" fillId="0" borderId="13" xfId="0" applyBorder="1">
      <alignment vertical="center"/>
    </xf>
    <xf numFmtId="0" fontId="0" fillId="0" borderId="0" xfId="0" applyAlignment="1">
      <alignment horizontal="center" vertical="center"/>
    </xf>
    <xf numFmtId="176" fontId="0" fillId="3" borderId="5" xfId="1" applyNumberFormat="1" applyFont="1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 wrapText="1"/>
    </xf>
    <xf numFmtId="0" fontId="0" fillId="3" borderId="9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centerContinuous" vertical="center"/>
    </xf>
    <xf numFmtId="176" fontId="5" fillId="0" borderId="0" xfId="1" applyNumberFormat="1" applyFont="1" applyAlignment="1">
      <alignment horizontal="centerContinuous" vertical="center"/>
    </xf>
    <xf numFmtId="0" fontId="0" fillId="0" borderId="22" xfId="0" applyBorder="1">
      <alignment vertical="center"/>
    </xf>
    <xf numFmtId="176" fontId="4" fillId="2" borderId="23" xfId="1" applyNumberFormat="1" applyFont="1" applyFill="1" applyBorder="1">
      <alignment vertical="center"/>
    </xf>
    <xf numFmtId="0" fontId="4" fillId="2" borderId="23" xfId="0" applyFont="1" applyFill="1" applyBorder="1">
      <alignment vertical="center"/>
    </xf>
    <xf numFmtId="0" fontId="4" fillId="2" borderId="23" xfId="0" applyFont="1" applyFill="1" applyBorder="1" applyAlignment="1">
      <alignment horizontal="right" vertical="center"/>
    </xf>
    <xf numFmtId="0" fontId="0" fillId="0" borderId="24" xfId="0" applyBorder="1">
      <alignment vertical="center"/>
    </xf>
    <xf numFmtId="0" fontId="0" fillId="0" borderId="0" xfId="0" applyBorder="1">
      <alignment vertical="center"/>
    </xf>
    <xf numFmtId="177" fontId="0" fillId="0" borderId="5" xfId="0" applyNumberFormat="1" applyBorder="1" applyAlignment="1">
      <alignment vertical="center"/>
    </xf>
    <xf numFmtId="0" fontId="0" fillId="0" borderId="5" xfId="0" applyBorder="1" applyAlignment="1">
      <alignment horizontal="right" vertical="center"/>
    </xf>
    <xf numFmtId="0" fontId="0" fillId="0" borderId="9" xfId="0" applyBorder="1" applyAlignment="1">
      <alignment vertical="center"/>
    </xf>
    <xf numFmtId="0" fontId="0" fillId="0" borderId="9" xfId="0" applyBorder="1" applyAlignment="1">
      <alignment horizontal="right" vertical="center"/>
    </xf>
    <xf numFmtId="178" fontId="0" fillId="0" borderId="8" xfId="0" applyNumberFormat="1" applyBorder="1" applyAlignment="1">
      <alignment vertical="center"/>
    </xf>
    <xf numFmtId="0" fontId="0" fillId="0" borderId="26" xfId="0" applyBorder="1">
      <alignment vertical="center"/>
    </xf>
    <xf numFmtId="0" fontId="0" fillId="0" borderId="8" xfId="0" applyBorder="1">
      <alignment vertical="center"/>
    </xf>
    <xf numFmtId="0" fontId="0" fillId="0" borderId="27" xfId="0" applyBorder="1">
      <alignment vertical="center"/>
    </xf>
    <xf numFmtId="0" fontId="6" fillId="0" borderId="0" xfId="0" applyFont="1" applyAlignment="1">
      <alignment horizontal="left" vertical="center"/>
    </xf>
    <xf numFmtId="0" fontId="0" fillId="4" borderId="21" xfId="0" applyFill="1" applyBorder="1" applyAlignment="1">
      <alignment horizontal="center" vertical="top"/>
    </xf>
    <xf numFmtId="0" fontId="0" fillId="4" borderId="16" xfId="0" applyFill="1" applyBorder="1" applyAlignment="1">
      <alignment horizontal="center" vertical="top"/>
    </xf>
    <xf numFmtId="0" fontId="0" fillId="4" borderId="14" xfId="0" applyFill="1" applyBorder="1" applyAlignment="1">
      <alignment horizontal="center" vertical="top"/>
    </xf>
    <xf numFmtId="0" fontId="0" fillId="4" borderId="20" xfId="0" applyFill="1" applyBorder="1" applyAlignment="1">
      <alignment horizontal="center" vertical="top"/>
    </xf>
    <xf numFmtId="0" fontId="0" fillId="4" borderId="15" xfId="0" applyFill="1" applyBorder="1" applyAlignment="1">
      <alignment horizontal="center" vertical="top"/>
    </xf>
    <xf numFmtId="0" fontId="0" fillId="4" borderId="4" xfId="0" applyFill="1" applyBorder="1" applyAlignment="1">
      <alignment horizontal="center" vertical="top"/>
    </xf>
    <xf numFmtId="0" fontId="0" fillId="3" borderId="19" xfId="0" applyFill="1" applyBorder="1" applyAlignment="1">
      <alignment horizontal="center" vertical="center"/>
    </xf>
    <xf numFmtId="0" fontId="0" fillId="3" borderId="18" xfId="0" applyFill="1" applyBorder="1" applyAlignment="1">
      <alignment horizontal="center" vertical="center"/>
    </xf>
    <xf numFmtId="0" fontId="0" fillId="3" borderId="17" xfId="0" applyFill="1" applyBorder="1" applyAlignment="1">
      <alignment horizontal="center" vertical="center"/>
    </xf>
    <xf numFmtId="176" fontId="0" fillId="3" borderId="12" xfId="1" applyNumberFormat="1" applyFont="1" applyFill="1" applyBorder="1" applyAlignment="1">
      <alignment horizontal="center" vertical="center" wrapText="1"/>
    </xf>
    <xf numFmtId="176" fontId="0" fillId="3" borderId="9" xfId="1" applyNumberFormat="1" applyFont="1" applyFill="1" applyBorder="1" applyAlignment="1">
      <alignment horizontal="center" vertical="center" wrapText="1"/>
    </xf>
    <xf numFmtId="0" fontId="0" fillId="3" borderId="11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0" borderId="25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178" fontId="0" fillId="0" borderId="25" xfId="0" applyNumberFormat="1" applyBorder="1" applyAlignment="1">
      <alignment vertical="center"/>
    </xf>
    <xf numFmtId="178" fontId="0" fillId="0" borderId="15" xfId="0" applyNumberFormat="1" applyBorder="1" applyAlignment="1">
      <alignment vertical="center"/>
    </xf>
    <xf numFmtId="178" fontId="0" fillId="0" borderId="8" xfId="0" applyNumberFormat="1" applyBorder="1" applyAlignment="1">
      <alignment vertical="center"/>
    </xf>
    <xf numFmtId="0" fontId="0" fillId="3" borderId="25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2:J96"/>
  <sheetViews>
    <sheetView tabSelected="1" view="pageBreakPreview" zoomScaleNormal="100" zoomScaleSheetLayoutView="100" workbookViewId="0">
      <selection activeCell="B4" sqref="B4"/>
    </sheetView>
  </sheetViews>
  <sheetFormatPr defaultColWidth="8.875" defaultRowHeight="18.75" x14ac:dyDescent="0.4"/>
  <cols>
    <col min="1" max="1" width="4.125" customWidth="1"/>
    <col min="4" max="4" width="18" customWidth="1"/>
    <col min="5" max="5" width="28.125" bestFit="1" customWidth="1"/>
    <col min="8" max="8" width="8.875" style="2"/>
    <col min="9" max="9" width="13.625" style="1" customWidth="1"/>
  </cols>
  <sheetData>
    <row r="2" spans="1:10" s="27" customFormat="1" ht="30" x14ac:dyDescent="0.4">
      <c r="A2" s="28" t="s">
        <v>124</v>
      </c>
      <c r="B2" s="28"/>
      <c r="C2" s="28"/>
      <c r="D2" s="28"/>
      <c r="E2" s="28"/>
      <c r="F2" s="28"/>
      <c r="G2" s="28"/>
      <c r="H2" s="28"/>
      <c r="I2" s="29"/>
      <c r="J2" s="28"/>
    </row>
    <row r="4" spans="1:10" x14ac:dyDescent="0.4">
      <c r="B4" t="s">
        <v>123</v>
      </c>
    </row>
    <row r="5" spans="1:10" ht="19.5" thickBot="1" x14ac:dyDescent="0.45">
      <c r="B5" t="s">
        <v>122</v>
      </c>
    </row>
    <row r="6" spans="1:10" x14ac:dyDescent="0.4">
      <c r="B6" s="45" t="s">
        <v>121</v>
      </c>
      <c r="C6" s="48" t="s">
        <v>120</v>
      </c>
      <c r="D6" s="48" t="s">
        <v>119</v>
      </c>
      <c r="E6" s="51" t="s">
        <v>118</v>
      </c>
      <c r="F6" s="52"/>
      <c r="G6" s="53"/>
      <c r="H6" s="26" t="s">
        <v>117</v>
      </c>
      <c r="I6" s="54" t="s">
        <v>116</v>
      </c>
      <c r="J6" s="56" t="s">
        <v>115</v>
      </c>
    </row>
    <row r="7" spans="1:10" ht="42.6" customHeight="1" x14ac:dyDescent="0.4">
      <c r="B7" s="46"/>
      <c r="C7" s="49"/>
      <c r="D7" s="49"/>
      <c r="E7" s="65" t="s">
        <v>114</v>
      </c>
      <c r="F7" s="25" t="s">
        <v>113</v>
      </c>
      <c r="G7" s="24" t="s">
        <v>112</v>
      </c>
      <c r="H7" s="24" t="s">
        <v>111</v>
      </c>
      <c r="I7" s="55"/>
      <c r="J7" s="57"/>
    </row>
    <row r="8" spans="1:10" s="21" customFormat="1" ht="19.5" thickBot="1" x14ac:dyDescent="0.45">
      <c r="B8" s="47"/>
      <c r="C8" s="50"/>
      <c r="D8" s="50"/>
      <c r="E8" s="66"/>
      <c r="F8" s="23" t="s">
        <v>110</v>
      </c>
      <c r="G8" s="23" t="s">
        <v>109</v>
      </c>
      <c r="H8" s="23" t="s">
        <v>108</v>
      </c>
      <c r="I8" s="22" t="s">
        <v>107</v>
      </c>
      <c r="J8" s="58"/>
    </row>
    <row r="9" spans="1:10" x14ac:dyDescent="0.4">
      <c r="B9" s="20" t="s">
        <v>4</v>
      </c>
      <c r="C9" s="19" t="s">
        <v>29</v>
      </c>
      <c r="D9" s="19" t="s">
        <v>106</v>
      </c>
      <c r="E9" s="19" t="s">
        <v>105</v>
      </c>
      <c r="F9" s="19">
        <v>12</v>
      </c>
      <c r="G9" s="19">
        <v>78</v>
      </c>
      <c r="H9" s="18">
        <v>664.2</v>
      </c>
      <c r="I9" s="17">
        <f t="shared" ref="I9:I40" si="0">F9*G9*H9/1000</f>
        <v>621.69120000000009</v>
      </c>
      <c r="J9" s="16"/>
    </row>
    <row r="10" spans="1:10" x14ac:dyDescent="0.4">
      <c r="B10" s="15" t="s">
        <v>4</v>
      </c>
      <c r="C10" s="14" t="s">
        <v>29</v>
      </c>
      <c r="D10" s="14" t="s">
        <v>104</v>
      </c>
      <c r="E10" s="14" t="s">
        <v>46</v>
      </c>
      <c r="F10" s="14">
        <v>2</v>
      </c>
      <c r="G10" s="14">
        <v>42</v>
      </c>
      <c r="H10" s="13">
        <v>24</v>
      </c>
      <c r="I10" s="12">
        <f t="shared" si="0"/>
        <v>2.016</v>
      </c>
      <c r="J10" s="11"/>
    </row>
    <row r="11" spans="1:10" ht="18" customHeight="1" x14ac:dyDescent="0.4">
      <c r="B11" s="15" t="s">
        <v>4</v>
      </c>
      <c r="C11" s="14" t="s">
        <v>29</v>
      </c>
      <c r="D11" s="14" t="s">
        <v>103</v>
      </c>
      <c r="E11" s="14" t="s">
        <v>37</v>
      </c>
      <c r="F11" s="14">
        <v>2</v>
      </c>
      <c r="G11" s="14">
        <v>18</v>
      </c>
      <c r="H11" s="13">
        <v>664</v>
      </c>
      <c r="I11" s="12">
        <f t="shared" si="0"/>
        <v>23.904</v>
      </c>
      <c r="J11" s="11"/>
    </row>
    <row r="12" spans="1:10" x14ac:dyDescent="0.4">
      <c r="B12" s="15" t="s">
        <v>4</v>
      </c>
      <c r="C12" s="14" t="s">
        <v>29</v>
      </c>
      <c r="D12" s="14" t="s">
        <v>102</v>
      </c>
      <c r="E12" s="14" t="s">
        <v>101</v>
      </c>
      <c r="F12" s="14">
        <v>9</v>
      </c>
      <c r="G12" s="14">
        <v>216</v>
      </c>
      <c r="H12" s="13">
        <v>464</v>
      </c>
      <c r="I12" s="12">
        <f t="shared" si="0"/>
        <v>902.01599999999996</v>
      </c>
      <c r="J12" s="11"/>
    </row>
    <row r="13" spans="1:10" x14ac:dyDescent="0.4">
      <c r="B13" s="15" t="s">
        <v>4</v>
      </c>
      <c r="C13" s="14" t="s">
        <v>29</v>
      </c>
      <c r="D13" s="14" t="s">
        <v>100</v>
      </c>
      <c r="E13" s="14" t="s">
        <v>65</v>
      </c>
      <c r="F13" s="14">
        <v>1</v>
      </c>
      <c r="G13" s="14">
        <v>36</v>
      </c>
      <c r="H13" s="13">
        <v>12</v>
      </c>
      <c r="I13" s="12">
        <f t="shared" si="0"/>
        <v>0.432</v>
      </c>
      <c r="J13" s="11"/>
    </row>
    <row r="14" spans="1:10" x14ac:dyDescent="0.4">
      <c r="B14" s="15" t="s">
        <v>4</v>
      </c>
      <c r="C14" s="14" t="s">
        <v>29</v>
      </c>
      <c r="D14" s="14" t="s">
        <v>99</v>
      </c>
      <c r="E14" s="14" t="s">
        <v>46</v>
      </c>
      <c r="F14" s="14">
        <v>1</v>
      </c>
      <c r="G14" s="14">
        <v>42</v>
      </c>
      <c r="H14" s="13">
        <v>12</v>
      </c>
      <c r="I14" s="12">
        <f t="shared" si="0"/>
        <v>0.504</v>
      </c>
      <c r="J14" s="11"/>
    </row>
    <row r="15" spans="1:10" x14ac:dyDescent="0.4">
      <c r="B15" s="15" t="s">
        <v>4</v>
      </c>
      <c r="C15" s="14" t="s">
        <v>29</v>
      </c>
      <c r="D15" s="14" t="s">
        <v>98</v>
      </c>
      <c r="E15" s="14" t="s">
        <v>46</v>
      </c>
      <c r="F15" s="14">
        <v>1</v>
      </c>
      <c r="G15" s="14">
        <v>42</v>
      </c>
      <c r="H15" s="13">
        <v>12</v>
      </c>
      <c r="I15" s="12">
        <f t="shared" si="0"/>
        <v>0.504</v>
      </c>
      <c r="J15" s="11"/>
    </row>
    <row r="16" spans="1:10" x14ac:dyDescent="0.4">
      <c r="B16" s="15" t="s">
        <v>4</v>
      </c>
      <c r="C16" s="14" t="s">
        <v>29</v>
      </c>
      <c r="D16" s="14" t="s">
        <v>96</v>
      </c>
      <c r="E16" s="14" t="s">
        <v>41</v>
      </c>
      <c r="F16" s="14">
        <v>10</v>
      </c>
      <c r="G16" s="14">
        <v>81</v>
      </c>
      <c r="H16" s="13">
        <v>481</v>
      </c>
      <c r="I16" s="12">
        <f t="shared" si="0"/>
        <v>389.61</v>
      </c>
      <c r="J16" s="11"/>
    </row>
    <row r="17" spans="2:10" x14ac:dyDescent="0.4">
      <c r="B17" s="15" t="s">
        <v>4</v>
      </c>
      <c r="C17" s="14" t="s">
        <v>29</v>
      </c>
      <c r="D17" s="14" t="s">
        <v>96</v>
      </c>
      <c r="E17" s="14" t="s">
        <v>97</v>
      </c>
      <c r="F17" s="14">
        <v>4</v>
      </c>
      <c r="G17" s="14">
        <v>9</v>
      </c>
      <c r="H17" s="13">
        <v>481</v>
      </c>
      <c r="I17" s="12">
        <f t="shared" si="0"/>
        <v>17.315999999999999</v>
      </c>
      <c r="J17" s="11"/>
    </row>
    <row r="18" spans="2:10" x14ac:dyDescent="0.4">
      <c r="B18" s="15" t="s">
        <v>4</v>
      </c>
      <c r="C18" s="14" t="s">
        <v>29</v>
      </c>
      <c r="D18" s="14" t="s">
        <v>96</v>
      </c>
      <c r="E18" s="14" t="s">
        <v>93</v>
      </c>
      <c r="F18" s="14">
        <v>2</v>
      </c>
      <c r="G18" s="14">
        <v>42</v>
      </c>
      <c r="H18" s="13">
        <v>481</v>
      </c>
      <c r="I18" s="12">
        <f t="shared" si="0"/>
        <v>40.404000000000003</v>
      </c>
      <c r="J18" s="11"/>
    </row>
    <row r="19" spans="2:10" x14ac:dyDescent="0.4">
      <c r="B19" s="15" t="s">
        <v>4</v>
      </c>
      <c r="C19" s="14" t="s">
        <v>29</v>
      </c>
      <c r="D19" s="14" t="s">
        <v>6</v>
      </c>
      <c r="E19" s="14" t="s">
        <v>30</v>
      </c>
      <c r="F19" s="14">
        <v>16</v>
      </c>
      <c r="G19" s="14">
        <v>42</v>
      </c>
      <c r="H19" s="13">
        <v>4620</v>
      </c>
      <c r="I19" s="12">
        <f t="shared" si="0"/>
        <v>3104.64</v>
      </c>
      <c r="J19" s="11"/>
    </row>
    <row r="20" spans="2:10" x14ac:dyDescent="0.4">
      <c r="B20" s="15" t="s">
        <v>4</v>
      </c>
      <c r="C20" s="14" t="s">
        <v>29</v>
      </c>
      <c r="D20" s="14" t="s">
        <v>13</v>
      </c>
      <c r="E20" s="14" t="s">
        <v>37</v>
      </c>
      <c r="F20" s="14">
        <v>1</v>
      </c>
      <c r="G20" s="14">
        <v>18</v>
      </c>
      <c r="H20" s="13">
        <v>4620</v>
      </c>
      <c r="I20" s="12">
        <f t="shared" si="0"/>
        <v>83.16</v>
      </c>
      <c r="J20" s="11"/>
    </row>
    <row r="21" spans="2:10" x14ac:dyDescent="0.4">
      <c r="B21" s="15" t="s">
        <v>4</v>
      </c>
      <c r="C21" s="14" t="s">
        <v>29</v>
      </c>
      <c r="D21" s="14" t="s">
        <v>95</v>
      </c>
      <c r="E21" s="14" t="s">
        <v>37</v>
      </c>
      <c r="F21" s="14">
        <v>12</v>
      </c>
      <c r="G21" s="14">
        <v>18</v>
      </c>
      <c r="H21" s="13">
        <v>4620</v>
      </c>
      <c r="I21" s="12">
        <f t="shared" si="0"/>
        <v>997.92</v>
      </c>
      <c r="J21" s="11"/>
    </row>
    <row r="22" spans="2:10" x14ac:dyDescent="0.4">
      <c r="B22" s="15" t="s">
        <v>4</v>
      </c>
      <c r="C22" s="14" t="s">
        <v>29</v>
      </c>
      <c r="D22" s="14" t="s">
        <v>95</v>
      </c>
      <c r="E22" s="14" t="s">
        <v>76</v>
      </c>
      <c r="F22" s="14">
        <v>2</v>
      </c>
      <c r="G22" s="14">
        <v>22</v>
      </c>
      <c r="H22" s="13">
        <v>4620</v>
      </c>
      <c r="I22" s="12">
        <f t="shared" si="0"/>
        <v>203.28</v>
      </c>
      <c r="J22" s="11"/>
    </row>
    <row r="23" spans="2:10" x14ac:dyDescent="0.4">
      <c r="B23" s="15" t="s">
        <v>4</v>
      </c>
      <c r="C23" s="14" t="s">
        <v>29</v>
      </c>
      <c r="D23" s="14" t="s">
        <v>94</v>
      </c>
      <c r="E23" s="14" t="s">
        <v>86</v>
      </c>
      <c r="F23" s="14">
        <v>16</v>
      </c>
      <c r="G23" s="14">
        <v>71</v>
      </c>
      <c r="H23" s="13">
        <v>591.1</v>
      </c>
      <c r="I23" s="12">
        <f t="shared" si="0"/>
        <v>671.4896</v>
      </c>
      <c r="J23" s="11"/>
    </row>
    <row r="24" spans="2:10" x14ac:dyDescent="0.4">
      <c r="B24" s="15" t="s">
        <v>4</v>
      </c>
      <c r="C24" s="14" t="s">
        <v>29</v>
      </c>
      <c r="D24" s="14" t="s">
        <v>94</v>
      </c>
      <c r="E24" s="14" t="s">
        <v>93</v>
      </c>
      <c r="F24" s="14">
        <v>2</v>
      </c>
      <c r="G24" s="14">
        <v>42</v>
      </c>
      <c r="H24" s="13">
        <v>591.1</v>
      </c>
      <c r="I24" s="12">
        <f t="shared" si="0"/>
        <v>49.6524</v>
      </c>
      <c r="J24" s="11"/>
    </row>
    <row r="25" spans="2:10" x14ac:dyDescent="0.4">
      <c r="B25" s="15" t="s">
        <v>4</v>
      </c>
      <c r="C25" s="14" t="s">
        <v>29</v>
      </c>
      <c r="D25" s="14" t="s">
        <v>92</v>
      </c>
      <c r="E25" s="14" t="s">
        <v>89</v>
      </c>
      <c r="F25" s="14">
        <v>23</v>
      </c>
      <c r="G25" s="14">
        <v>18</v>
      </c>
      <c r="H25" s="13">
        <v>4620</v>
      </c>
      <c r="I25" s="12">
        <f t="shared" si="0"/>
        <v>1912.68</v>
      </c>
      <c r="J25" s="11"/>
    </row>
    <row r="26" spans="2:10" x14ac:dyDescent="0.4">
      <c r="B26" s="15" t="s">
        <v>4</v>
      </c>
      <c r="C26" s="14" t="s">
        <v>29</v>
      </c>
      <c r="D26" s="14" t="s">
        <v>92</v>
      </c>
      <c r="E26" s="14" t="s">
        <v>91</v>
      </c>
      <c r="F26" s="14">
        <v>3</v>
      </c>
      <c r="G26" s="14">
        <v>65</v>
      </c>
      <c r="H26" s="13">
        <v>4620</v>
      </c>
      <c r="I26" s="12">
        <f t="shared" si="0"/>
        <v>900.9</v>
      </c>
      <c r="J26" s="11"/>
    </row>
    <row r="27" spans="2:10" x14ac:dyDescent="0.4">
      <c r="B27" s="15" t="s">
        <v>4</v>
      </c>
      <c r="C27" s="14" t="s">
        <v>29</v>
      </c>
      <c r="D27" s="14" t="s">
        <v>90</v>
      </c>
      <c r="E27" s="14" t="s">
        <v>89</v>
      </c>
      <c r="F27" s="14">
        <v>3</v>
      </c>
      <c r="G27" s="14">
        <v>18</v>
      </c>
      <c r="H27" s="13">
        <v>4620</v>
      </c>
      <c r="I27" s="12">
        <f t="shared" si="0"/>
        <v>249.48</v>
      </c>
      <c r="J27" s="11"/>
    </row>
    <row r="28" spans="2:10" x14ac:dyDescent="0.4">
      <c r="B28" s="15" t="s">
        <v>4</v>
      </c>
      <c r="C28" s="14" t="s">
        <v>29</v>
      </c>
      <c r="D28" s="14" t="s">
        <v>88</v>
      </c>
      <c r="E28" s="14" t="s">
        <v>37</v>
      </c>
      <c r="F28" s="14">
        <v>3</v>
      </c>
      <c r="G28" s="14">
        <v>18</v>
      </c>
      <c r="H28" s="13">
        <v>4620</v>
      </c>
      <c r="I28" s="12">
        <f t="shared" si="0"/>
        <v>249.48</v>
      </c>
      <c r="J28" s="11"/>
    </row>
    <row r="29" spans="2:10" x14ac:dyDescent="0.4">
      <c r="B29" s="15" t="s">
        <v>4</v>
      </c>
      <c r="C29" s="14" t="s">
        <v>29</v>
      </c>
      <c r="D29" s="14" t="s">
        <v>88</v>
      </c>
      <c r="E29" s="14" t="s">
        <v>87</v>
      </c>
      <c r="F29" s="14">
        <v>8</v>
      </c>
      <c r="G29" s="14">
        <v>42</v>
      </c>
      <c r="H29" s="13">
        <v>4620</v>
      </c>
      <c r="I29" s="12">
        <f t="shared" si="0"/>
        <v>1552.32</v>
      </c>
      <c r="J29" s="11"/>
    </row>
    <row r="30" spans="2:10" x14ac:dyDescent="0.4">
      <c r="B30" s="15" t="s">
        <v>4</v>
      </c>
      <c r="C30" s="14" t="s">
        <v>29</v>
      </c>
      <c r="D30" s="14" t="s">
        <v>40</v>
      </c>
      <c r="E30" s="14" t="s">
        <v>86</v>
      </c>
      <c r="F30" s="14">
        <v>12</v>
      </c>
      <c r="G30" s="14">
        <v>71</v>
      </c>
      <c r="H30" s="13">
        <v>4928</v>
      </c>
      <c r="I30" s="12">
        <f t="shared" si="0"/>
        <v>4198.6559999999999</v>
      </c>
      <c r="J30" s="11"/>
    </row>
    <row r="31" spans="2:10" x14ac:dyDescent="0.4">
      <c r="B31" s="15" t="s">
        <v>4</v>
      </c>
      <c r="C31" s="14" t="s">
        <v>29</v>
      </c>
      <c r="D31" s="14" t="s">
        <v>40</v>
      </c>
      <c r="E31" s="14" t="s">
        <v>85</v>
      </c>
      <c r="F31" s="14">
        <v>2</v>
      </c>
      <c r="G31" s="14">
        <v>36</v>
      </c>
      <c r="H31" s="13">
        <v>4928</v>
      </c>
      <c r="I31" s="12">
        <f t="shared" si="0"/>
        <v>354.81599999999997</v>
      </c>
      <c r="J31" s="11"/>
    </row>
    <row r="32" spans="2:10" x14ac:dyDescent="0.4">
      <c r="B32" s="15" t="s">
        <v>4</v>
      </c>
      <c r="C32" s="14" t="s">
        <v>29</v>
      </c>
      <c r="D32" s="14" t="s">
        <v>84</v>
      </c>
      <c r="E32" s="14" t="s">
        <v>76</v>
      </c>
      <c r="F32" s="14">
        <v>2</v>
      </c>
      <c r="G32" s="14">
        <v>22</v>
      </c>
      <c r="H32" s="13">
        <v>4620</v>
      </c>
      <c r="I32" s="12">
        <f t="shared" si="0"/>
        <v>203.28</v>
      </c>
      <c r="J32" s="11"/>
    </row>
    <row r="33" spans="2:10" x14ac:dyDescent="0.4">
      <c r="B33" s="15" t="s">
        <v>4</v>
      </c>
      <c r="C33" s="14" t="s">
        <v>29</v>
      </c>
      <c r="D33" s="14" t="s">
        <v>84</v>
      </c>
      <c r="E33" s="14" t="s">
        <v>37</v>
      </c>
      <c r="F33" s="14">
        <v>12</v>
      </c>
      <c r="G33" s="14">
        <v>18</v>
      </c>
      <c r="H33" s="13">
        <v>4620</v>
      </c>
      <c r="I33" s="12">
        <f t="shared" si="0"/>
        <v>997.92</v>
      </c>
      <c r="J33" s="11"/>
    </row>
    <row r="34" spans="2:10" x14ac:dyDescent="0.4">
      <c r="B34" s="15" t="s">
        <v>4</v>
      </c>
      <c r="C34" s="14" t="s">
        <v>29</v>
      </c>
      <c r="D34" s="14" t="s">
        <v>83</v>
      </c>
      <c r="E34" s="14" t="s">
        <v>67</v>
      </c>
      <c r="F34" s="14">
        <v>2</v>
      </c>
      <c r="G34" s="14">
        <v>71</v>
      </c>
      <c r="H34" s="13">
        <v>300</v>
      </c>
      <c r="I34" s="12">
        <f t="shared" si="0"/>
        <v>42.6</v>
      </c>
      <c r="J34" s="11"/>
    </row>
    <row r="35" spans="2:10" x14ac:dyDescent="0.4">
      <c r="B35" s="15" t="s">
        <v>4</v>
      </c>
      <c r="C35" s="14" t="s">
        <v>29</v>
      </c>
      <c r="D35" s="14" t="s">
        <v>83</v>
      </c>
      <c r="E35" s="14" t="s">
        <v>81</v>
      </c>
      <c r="F35" s="14">
        <v>1</v>
      </c>
      <c r="G35" s="14">
        <v>22</v>
      </c>
      <c r="H35" s="13">
        <v>300</v>
      </c>
      <c r="I35" s="12">
        <f t="shared" si="0"/>
        <v>6.6</v>
      </c>
      <c r="J35" s="11"/>
    </row>
    <row r="36" spans="2:10" x14ac:dyDescent="0.4">
      <c r="B36" s="15" t="s">
        <v>4</v>
      </c>
      <c r="C36" s="14" t="s">
        <v>29</v>
      </c>
      <c r="D36" s="14" t="s">
        <v>82</v>
      </c>
      <c r="E36" s="14" t="s">
        <v>67</v>
      </c>
      <c r="F36" s="14">
        <v>2</v>
      </c>
      <c r="G36" s="14">
        <v>71</v>
      </c>
      <c r="H36" s="13">
        <v>300</v>
      </c>
      <c r="I36" s="12">
        <f t="shared" si="0"/>
        <v>42.6</v>
      </c>
      <c r="J36" s="11"/>
    </row>
    <row r="37" spans="2:10" x14ac:dyDescent="0.4">
      <c r="B37" s="15" t="s">
        <v>4</v>
      </c>
      <c r="C37" s="14" t="s">
        <v>29</v>
      </c>
      <c r="D37" s="14" t="s">
        <v>82</v>
      </c>
      <c r="E37" s="14" t="s">
        <v>81</v>
      </c>
      <c r="F37" s="14">
        <v>1</v>
      </c>
      <c r="G37" s="14">
        <v>22</v>
      </c>
      <c r="H37" s="13">
        <v>300</v>
      </c>
      <c r="I37" s="12">
        <f t="shared" si="0"/>
        <v>6.6</v>
      </c>
      <c r="J37" s="11"/>
    </row>
    <row r="38" spans="2:10" x14ac:dyDescent="0.4">
      <c r="B38" s="15" t="s">
        <v>4</v>
      </c>
      <c r="C38" s="14" t="s">
        <v>29</v>
      </c>
      <c r="D38" s="14" t="s">
        <v>80</v>
      </c>
      <c r="E38" s="14" t="s">
        <v>37</v>
      </c>
      <c r="F38" s="14">
        <v>2</v>
      </c>
      <c r="G38" s="14">
        <v>18</v>
      </c>
      <c r="H38" s="13">
        <v>300</v>
      </c>
      <c r="I38" s="12">
        <f t="shared" si="0"/>
        <v>10.8</v>
      </c>
      <c r="J38" s="11"/>
    </row>
    <row r="39" spans="2:10" x14ac:dyDescent="0.4">
      <c r="B39" s="15" t="s">
        <v>4</v>
      </c>
      <c r="C39" s="14" t="s">
        <v>29</v>
      </c>
      <c r="D39" s="14" t="s">
        <v>79</v>
      </c>
      <c r="E39" s="14" t="s">
        <v>37</v>
      </c>
      <c r="F39" s="14">
        <v>10</v>
      </c>
      <c r="G39" s="14">
        <v>18</v>
      </c>
      <c r="H39" s="13">
        <v>4620</v>
      </c>
      <c r="I39" s="12">
        <f t="shared" si="0"/>
        <v>831.6</v>
      </c>
      <c r="J39" s="11"/>
    </row>
    <row r="40" spans="2:10" x14ac:dyDescent="0.4">
      <c r="B40" s="15" t="s">
        <v>4</v>
      </c>
      <c r="C40" s="14" t="s">
        <v>29</v>
      </c>
      <c r="D40" s="14" t="s">
        <v>79</v>
      </c>
      <c r="E40" s="14" t="s">
        <v>76</v>
      </c>
      <c r="F40" s="14">
        <v>3</v>
      </c>
      <c r="G40" s="14">
        <v>22</v>
      </c>
      <c r="H40" s="13">
        <v>4620</v>
      </c>
      <c r="I40" s="12">
        <f t="shared" si="0"/>
        <v>304.92</v>
      </c>
      <c r="J40" s="11"/>
    </row>
    <row r="41" spans="2:10" x14ac:dyDescent="0.4">
      <c r="B41" s="15" t="s">
        <v>4</v>
      </c>
      <c r="C41" s="14" t="s">
        <v>29</v>
      </c>
      <c r="D41" s="14" t="s">
        <v>78</v>
      </c>
      <c r="E41" s="14" t="s">
        <v>37</v>
      </c>
      <c r="F41" s="14">
        <v>2</v>
      </c>
      <c r="G41" s="14">
        <v>18</v>
      </c>
      <c r="H41" s="13">
        <v>4620</v>
      </c>
      <c r="I41" s="12">
        <f t="shared" ref="I41:I72" si="1">F41*G41*H41/1000</f>
        <v>166.32</v>
      </c>
      <c r="J41" s="11"/>
    </row>
    <row r="42" spans="2:10" x14ac:dyDescent="0.4">
      <c r="B42" s="15" t="s">
        <v>4</v>
      </c>
      <c r="C42" s="14" t="s">
        <v>29</v>
      </c>
      <c r="D42" s="14" t="s">
        <v>77</v>
      </c>
      <c r="E42" s="14" t="s">
        <v>37</v>
      </c>
      <c r="F42" s="14">
        <v>10</v>
      </c>
      <c r="G42" s="14">
        <v>18</v>
      </c>
      <c r="H42" s="13">
        <v>4620</v>
      </c>
      <c r="I42" s="12">
        <f t="shared" si="1"/>
        <v>831.6</v>
      </c>
      <c r="J42" s="11"/>
    </row>
    <row r="43" spans="2:10" x14ac:dyDescent="0.4">
      <c r="B43" s="15" t="s">
        <v>4</v>
      </c>
      <c r="C43" s="14" t="s">
        <v>29</v>
      </c>
      <c r="D43" s="14" t="s">
        <v>77</v>
      </c>
      <c r="E43" s="14" t="s">
        <v>76</v>
      </c>
      <c r="F43" s="14">
        <v>3</v>
      </c>
      <c r="G43" s="14">
        <v>22</v>
      </c>
      <c r="H43" s="13">
        <v>4620</v>
      </c>
      <c r="I43" s="12">
        <f t="shared" si="1"/>
        <v>304.92</v>
      </c>
      <c r="J43" s="11"/>
    </row>
    <row r="44" spans="2:10" x14ac:dyDescent="0.4">
      <c r="B44" s="15" t="s">
        <v>4</v>
      </c>
      <c r="C44" s="14" t="s">
        <v>29</v>
      </c>
      <c r="D44" s="14" t="s">
        <v>75</v>
      </c>
      <c r="E44" s="14" t="s">
        <v>37</v>
      </c>
      <c r="F44" s="14">
        <v>2</v>
      </c>
      <c r="G44" s="14">
        <v>18</v>
      </c>
      <c r="H44" s="13">
        <v>300</v>
      </c>
      <c r="I44" s="12">
        <f t="shared" si="1"/>
        <v>10.8</v>
      </c>
      <c r="J44" s="11"/>
    </row>
    <row r="45" spans="2:10" x14ac:dyDescent="0.4">
      <c r="B45" s="15" t="s">
        <v>4</v>
      </c>
      <c r="C45" s="14" t="s">
        <v>29</v>
      </c>
      <c r="D45" s="14" t="s">
        <v>74</v>
      </c>
      <c r="E45" s="14" t="s">
        <v>30</v>
      </c>
      <c r="F45" s="14">
        <v>16</v>
      </c>
      <c r="G45" s="14">
        <v>42</v>
      </c>
      <c r="H45" s="13">
        <v>4620</v>
      </c>
      <c r="I45" s="12">
        <f t="shared" si="1"/>
        <v>3104.64</v>
      </c>
      <c r="J45" s="11"/>
    </row>
    <row r="46" spans="2:10" x14ac:dyDescent="0.4">
      <c r="B46" s="15" t="s">
        <v>4</v>
      </c>
      <c r="C46" s="14" t="s">
        <v>29</v>
      </c>
      <c r="D46" s="14" t="s">
        <v>72</v>
      </c>
      <c r="E46" s="14" t="s">
        <v>73</v>
      </c>
      <c r="F46" s="14">
        <v>3</v>
      </c>
      <c r="G46" s="14">
        <v>81</v>
      </c>
      <c r="H46" s="13">
        <v>150</v>
      </c>
      <c r="I46" s="12">
        <f t="shared" si="1"/>
        <v>36.450000000000003</v>
      </c>
      <c r="J46" s="11"/>
    </row>
    <row r="47" spans="2:10" x14ac:dyDescent="0.4">
      <c r="B47" s="15" t="s">
        <v>4</v>
      </c>
      <c r="C47" s="14" t="s">
        <v>29</v>
      </c>
      <c r="D47" s="14" t="s">
        <v>72</v>
      </c>
      <c r="E47" s="14" t="s">
        <v>71</v>
      </c>
      <c r="F47" s="14">
        <v>2</v>
      </c>
      <c r="G47" s="14">
        <v>42</v>
      </c>
      <c r="H47" s="13">
        <v>150</v>
      </c>
      <c r="I47" s="12">
        <f t="shared" si="1"/>
        <v>12.6</v>
      </c>
      <c r="J47" s="11"/>
    </row>
    <row r="48" spans="2:10" x14ac:dyDescent="0.4">
      <c r="B48" s="15" t="s">
        <v>4</v>
      </c>
      <c r="C48" s="14" t="s">
        <v>29</v>
      </c>
      <c r="D48" s="14" t="s">
        <v>8</v>
      </c>
      <c r="E48" s="14" t="s">
        <v>70</v>
      </c>
      <c r="F48" s="14">
        <v>32</v>
      </c>
      <c r="G48" s="14">
        <v>88</v>
      </c>
      <c r="H48" s="13">
        <v>947.55</v>
      </c>
      <c r="I48" s="12">
        <f t="shared" si="1"/>
        <v>2668.3008</v>
      </c>
      <c r="J48" s="11"/>
    </row>
    <row r="49" spans="2:10" x14ac:dyDescent="0.4">
      <c r="B49" s="15" t="s">
        <v>4</v>
      </c>
      <c r="C49" s="14" t="s">
        <v>29</v>
      </c>
      <c r="D49" s="14" t="s">
        <v>69</v>
      </c>
      <c r="E49" s="14" t="s">
        <v>46</v>
      </c>
      <c r="F49" s="14">
        <v>1</v>
      </c>
      <c r="G49" s="14">
        <v>42</v>
      </c>
      <c r="H49" s="13">
        <v>150</v>
      </c>
      <c r="I49" s="12">
        <f t="shared" si="1"/>
        <v>6.3</v>
      </c>
      <c r="J49" s="11"/>
    </row>
    <row r="50" spans="2:10" x14ac:dyDescent="0.4">
      <c r="B50" s="15" t="s">
        <v>4</v>
      </c>
      <c r="C50" s="14" t="s">
        <v>29</v>
      </c>
      <c r="D50" s="14" t="s">
        <v>68</v>
      </c>
      <c r="E50" s="14" t="s">
        <v>67</v>
      </c>
      <c r="F50" s="14">
        <v>1</v>
      </c>
      <c r="G50" s="14">
        <v>36</v>
      </c>
      <c r="H50" s="13">
        <v>24</v>
      </c>
      <c r="I50" s="12">
        <f t="shared" si="1"/>
        <v>0.86399999999999999</v>
      </c>
      <c r="J50" s="11"/>
    </row>
    <row r="51" spans="2:10" x14ac:dyDescent="0.4">
      <c r="B51" s="15" t="s">
        <v>4</v>
      </c>
      <c r="C51" s="14" t="s">
        <v>29</v>
      </c>
      <c r="D51" s="14" t="s">
        <v>66</v>
      </c>
      <c r="E51" s="14" t="s">
        <v>65</v>
      </c>
      <c r="F51" s="14">
        <v>2</v>
      </c>
      <c r="G51" s="14">
        <v>71</v>
      </c>
      <c r="H51" s="13">
        <v>24</v>
      </c>
      <c r="I51" s="12">
        <f t="shared" si="1"/>
        <v>3.4079999999999999</v>
      </c>
      <c r="J51" s="11"/>
    </row>
    <row r="52" spans="2:10" x14ac:dyDescent="0.4">
      <c r="B52" s="15" t="s">
        <v>4</v>
      </c>
      <c r="C52" s="14" t="s">
        <v>29</v>
      </c>
      <c r="D52" s="14" t="s">
        <v>64</v>
      </c>
      <c r="E52" s="14" t="s">
        <v>63</v>
      </c>
      <c r="F52" s="14">
        <v>1</v>
      </c>
      <c r="G52" s="14">
        <v>36</v>
      </c>
      <c r="H52" s="13">
        <v>300</v>
      </c>
      <c r="I52" s="12">
        <f t="shared" si="1"/>
        <v>10.8</v>
      </c>
      <c r="J52" s="11"/>
    </row>
    <row r="53" spans="2:10" x14ac:dyDescent="0.4">
      <c r="B53" s="15" t="s">
        <v>12</v>
      </c>
      <c r="C53" s="14" t="s">
        <v>29</v>
      </c>
      <c r="D53" s="14" t="s">
        <v>62</v>
      </c>
      <c r="E53" s="14" t="s">
        <v>61</v>
      </c>
      <c r="F53" s="14">
        <v>18</v>
      </c>
      <c r="G53" s="14">
        <v>81</v>
      </c>
      <c r="H53" s="13">
        <v>297.89999999999998</v>
      </c>
      <c r="I53" s="12">
        <f t="shared" si="1"/>
        <v>434.33819999999997</v>
      </c>
      <c r="J53" s="11"/>
    </row>
    <row r="54" spans="2:10" x14ac:dyDescent="0.4">
      <c r="B54" s="15" t="s">
        <v>12</v>
      </c>
      <c r="C54" s="14" t="s">
        <v>29</v>
      </c>
      <c r="D54" s="14" t="s">
        <v>60</v>
      </c>
      <c r="E54" s="14" t="s">
        <v>37</v>
      </c>
      <c r="F54" s="14">
        <v>4</v>
      </c>
      <c r="G54" s="14">
        <v>18</v>
      </c>
      <c r="H54" s="13">
        <v>12</v>
      </c>
      <c r="I54" s="12">
        <f t="shared" si="1"/>
        <v>0.86399999999999999</v>
      </c>
      <c r="J54" s="11"/>
    </row>
    <row r="55" spans="2:10" x14ac:dyDescent="0.4">
      <c r="B55" s="15" t="s">
        <v>12</v>
      </c>
      <c r="C55" s="14" t="s">
        <v>29</v>
      </c>
      <c r="D55" s="14" t="s">
        <v>59</v>
      </c>
      <c r="E55" s="14" t="s">
        <v>56</v>
      </c>
      <c r="F55" s="14">
        <v>2</v>
      </c>
      <c r="G55" s="14">
        <v>44</v>
      </c>
      <c r="H55" s="13">
        <v>12</v>
      </c>
      <c r="I55" s="12">
        <f t="shared" si="1"/>
        <v>1.056</v>
      </c>
      <c r="J55" s="11"/>
    </row>
    <row r="56" spans="2:10" x14ac:dyDescent="0.4">
      <c r="B56" s="15" t="s">
        <v>12</v>
      </c>
      <c r="C56" s="14" t="s">
        <v>29</v>
      </c>
      <c r="D56" s="14" t="s">
        <v>59</v>
      </c>
      <c r="E56" s="14" t="s">
        <v>54</v>
      </c>
      <c r="F56" s="14">
        <v>1</v>
      </c>
      <c r="G56" s="14">
        <v>81</v>
      </c>
      <c r="H56" s="13">
        <v>12</v>
      </c>
      <c r="I56" s="12">
        <f t="shared" si="1"/>
        <v>0.97199999999999998</v>
      </c>
      <c r="J56" s="11"/>
    </row>
    <row r="57" spans="2:10" x14ac:dyDescent="0.4">
      <c r="B57" s="15" t="s">
        <v>12</v>
      </c>
      <c r="C57" s="14" t="s">
        <v>29</v>
      </c>
      <c r="D57" s="14" t="s">
        <v>58</v>
      </c>
      <c r="E57" s="14" t="s">
        <v>52</v>
      </c>
      <c r="F57" s="14">
        <v>1</v>
      </c>
      <c r="G57" s="14">
        <v>60</v>
      </c>
      <c r="H57" s="13">
        <v>12</v>
      </c>
      <c r="I57" s="12">
        <f t="shared" si="1"/>
        <v>0.72</v>
      </c>
      <c r="J57" s="11"/>
    </row>
    <row r="58" spans="2:10" x14ac:dyDescent="0.4">
      <c r="B58" s="15" t="s">
        <v>12</v>
      </c>
      <c r="C58" s="14" t="s">
        <v>29</v>
      </c>
      <c r="D58" s="14" t="s">
        <v>57</v>
      </c>
      <c r="E58" s="14" t="s">
        <v>50</v>
      </c>
      <c r="F58" s="14">
        <v>7</v>
      </c>
      <c r="G58" s="14">
        <v>22</v>
      </c>
      <c r="H58" s="13">
        <v>12</v>
      </c>
      <c r="I58" s="12">
        <f t="shared" si="1"/>
        <v>1.8480000000000001</v>
      </c>
      <c r="J58" s="11"/>
    </row>
    <row r="59" spans="2:10" x14ac:dyDescent="0.4">
      <c r="B59" s="15" t="s">
        <v>12</v>
      </c>
      <c r="C59" s="14" t="s">
        <v>29</v>
      </c>
      <c r="D59" s="14" t="s">
        <v>55</v>
      </c>
      <c r="E59" s="14" t="s">
        <v>56</v>
      </c>
      <c r="F59" s="14">
        <v>2</v>
      </c>
      <c r="G59" s="14">
        <v>44</v>
      </c>
      <c r="H59" s="13">
        <v>12</v>
      </c>
      <c r="I59" s="12">
        <f t="shared" si="1"/>
        <v>1.056</v>
      </c>
      <c r="J59" s="11"/>
    </row>
    <row r="60" spans="2:10" x14ac:dyDescent="0.4">
      <c r="B60" s="15" t="s">
        <v>12</v>
      </c>
      <c r="C60" s="14" t="s">
        <v>29</v>
      </c>
      <c r="D60" s="14" t="s">
        <v>55</v>
      </c>
      <c r="E60" s="14" t="s">
        <v>54</v>
      </c>
      <c r="F60" s="14">
        <v>1</v>
      </c>
      <c r="G60" s="14">
        <v>81</v>
      </c>
      <c r="H60" s="13">
        <v>12</v>
      </c>
      <c r="I60" s="12">
        <f t="shared" si="1"/>
        <v>0.97199999999999998</v>
      </c>
      <c r="J60" s="11"/>
    </row>
    <row r="61" spans="2:10" x14ac:dyDescent="0.4">
      <c r="B61" s="15" t="s">
        <v>12</v>
      </c>
      <c r="C61" s="14" t="s">
        <v>29</v>
      </c>
      <c r="D61" s="14" t="s">
        <v>53</v>
      </c>
      <c r="E61" s="14" t="s">
        <v>52</v>
      </c>
      <c r="F61" s="14">
        <v>1</v>
      </c>
      <c r="G61" s="14">
        <v>60</v>
      </c>
      <c r="H61" s="13">
        <v>12</v>
      </c>
      <c r="I61" s="12">
        <f t="shared" si="1"/>
        <v>0.72</v>
      </c>
      <c r="J61" s="11"/>
    </row>
    <row r="62" spans="2:10" x14ac:dyDescent="0.4">
      <c r="B62" s="15" t="s">
        <v>12</v>
      </c>
      <c r="C62" s="14" t="s">
        <v>29</v>
      </c>
      <c r="D62" s="14" t="s">
        <v>51</v>
      </c>
      <c r="E62" s="14" t="s">
        <v>50</v>
      </c>
      <c r="F62" s="14">
        <v>7</v>
      </c>
      <c r="G62" s="14">
        <v>22</v>
      </c>
      <c r="H62" s="13">
        <v>12</v>
      </c>
      <c r="I62" s="12">
        <f t="shared" si="1"/>
        <v>1.8480000000000001</v>
      </c>
      <c r="J62" s="11"/>
    </row>
    <row r="63" spans="2:10" x14ac:dyDescent="0.4">
      <c r="B63" s="15" t="s">
        <v>12</v>
      </c>
      <c r="C63" s="14" t="s">
        <v>29</v>
      </c>
      <c r="D63" s="14" t="s">
        <v>49</v>
      </c>
      <c r="E63" s="14" t="s">
        <v>48</v>
      </c>
      <c r="F63" s="14">
        <v>4</v>
      </c>
      <c r="G63" s="14">
        <v>81</v>
      </c>
      <c r="H63" s="13">
        <v>24</v>
      </c>
      <c r="I63" s="12">
        <f t="shared" si="1"/>
        <v>7.7759999999999998</v>
      </c>
      <c r="J63" s="11"/>
    </row>
    <row r="64" spans="2:10" x14ac:dyDescent="0.4">
      <c r="B64" s="15" t="s">
        <v>12</v>
      </c>
      <c r="C64" s="14" t="s">
        <v>29</v>
      </c>
      <c r="D64" s="14" t="s">
        <v>47</v>
      </c>
      <c r="E64" s="14" t="s">
        <v>46</v>
      </c>
      <c r="F64" s="14">
        <v>1</v>
      </c>
      <c r="G64" s="14">
        <v>42</v>
      </c>
      <c r="H64" s="13">
        <v>24</v>
      </c>
      <c r="I64" s="12">
        <f t="shared" si="1"/>
        <v>1.008</v>
      </c>
      <c r="J64" s="11"/>
    </row>
    <row r="65" spans="2:10" x14ac:dyDescent="0.4">
      <c r="B65" s="15" t="s">
        <v>12</v>
      </c>
      <c r="C65" s="14" t="s">
        <v>29</v>
      </c>
      <c r="D65" s="14" t="s">
        <v>43</v>
      </c>
      <c r="E65" s="14" t="s">
        <v>45</v>
      </c>
      <c r="F65" s="14">
        <v>6</v>
      </c>
      <c r="G65" s="14">
        <v>42</v>
      </c>
      <c r="H65" s="13">
        <v>4620</v>
      </c>
      <c r="I65" s="12">
        <f t="shared" si="1"/>
        <v>1164.24</v>
      </c>
      <c r="J65" s="11"/>
    </row>
    <row r="66" spans="2:10" x14ac:dyDescent="0.4">
      <c r="B66" s="15" t="s">
        <v>12</v>
      </c>
      <c r="C66" s="14" t="s">
        <v>29</v>
      </c>
      <c r="D66" s="14" t="s">
        <v>43</v>
      </c>
      <c r="E66" s="14" t="s">
        <v>45</v>
      </c>
      <c r="F66" s="14">
        <v>6</v>
      </c>
      <c r="G66" s="14">
        <v>42</v>
      </c>
      <c r="H66" s="13">
        <v>4620</v>
      </c>
      <c r="I66" s="12">
        <f t="shared" si="1"/>
        <v>1164.24</v>
      </c>
      <c r="J66" s="11"/>
    </row>
    <row r="67" spans="2:10" x14ac:dyDescent="0.4">
      <c r="B67" s="15" t="s">
        <v>12</v>
      </c>
      <c r="C67" s="14" t="s">
        <v>29</v>
      </c>
      <c r="D67" s="14" t="s">
        <v>43</v>
      </c>
      <c r="E67" s="14" t="s">
        <v>44</v>
      </c>
      <c r="F67" s="14">
        <v>43</v>
      </c>
      <c r="G67" s="14">
        <v>18</v>
      </c>
      <c r="H67" s="13">
        <v>4620</v>
      </c>
      <c r="I67" s="12">
        <f t="shared" si="1"/>
        <v>3575.88</v>
      </c>
      <c r="J67" s="11"/>
    </row>
    <row r="68" spans="2:10" x14ac:dyDescent="0.4">
      <c r="B68" s="15" t="s">
        <v>12</v>
      </c>
      <c r="C68" s="14" t="s">
        <v>29</v>
      </c>
      <c r="D68" s="14" t="s">
        <v>43</v>
      </c>
      <c r="E68" s="14" t="s">
        <v>42</v>
      </c>
      <c r="F68" s="14">
        <v>6</v>
      </c>
      <c r="G68" s="14">
        <v>54</v>
      </c>
      <c r="H68" s="13">
        <v>4620</v>
      </c>
      <c r="I68" s="12">
        <f t="shared" si="1"/>
        <v>1496.88</v>
      </c>
      <c r="J68" s="11"/>
    </row>
    <row r="69" spans="2:10" x14ac:dyDescent="0.4">
      <c r="B69" s="15" t="s">
        <v>12</v>
      </c>
      <c r="C69" s="14" t="s">
        <v>29</v>
      </c>
      <c r="D69" s="14" t="s">
        <v>43</v>
      </c>
      <c r="E69" s="14" t="s">
        <v>42</v>
      </c>
      <c r="F69" s="14">
        <v>1</v>
      </c>
      <c r="G69" s="14">
        <v>54</v>
      </c>
      <c r="H69" s="13">
        <v>4620</v>
      </c>
      <c r="I69" s="12">
        <f t="shared" si="1"/>
        <v>249.48</v>
      </c>
      <c r="J69" s="11"/>
    </row>
    <row r="70" spans="2:10" x14ac:dyDescent="0.4">
      <c r="B70" s="15" t="s">
        <v>12</v>
      </c>
      <c r="C70" s="14" t="s">
        <v>29</v>
      </c>
      <c r="D70" s="14" t="s">
        <v>40</v>
      </c>
      <c r="E70" s="14" t="s">
        <v>41</v>
      </c>
      <c r="F70" s="14">
        <v>1</v>
      </c>
      <c r="G70" s="14">
        <v>81</v>
      </c>
      <c r="H70" s="13">
        <v>4928</v>
      </c>
      <c r="I70" s="12">
        <f t="shared" si="1"/>
        <v>399.16800000000001</v>
      </c>
      <c r="J70" s="11"/>
    </row>
    <row r="71" spans="2:10" x14ac:dyDescent="0.4">
      <c r="B71" s="15" t="s">
        <v>12</v>
      </c>
      <c r="C71" s="14" t="s">
        <v>29</v>
      </c>
      <c r="D71" s="14" t="s">
        <v>40</v>
      </c>
      <c r="E71" s="14" t="s">
        <v>39</v>
      </c>
      <c r="F71" s="14">
        <v>1</v>
      </c>
      <c r="G71" s="14">
        <v>81</v>
      </c>
      <c r="H71" s="13">
        <v>4928</v>
      </c>
      <c r="I71" s="12">
        <f t="shared" si="1"/>
        <v>399.16800000000001</v>
      </c>
      <c r="J71" s="11"/>
    </row>
    <row r="72" spans="2:10" x14ac:dyDescent="0.4">
      <c r="B72" s="15" t="s">
        <v>12</v>
      </c>
      <c r="C72" s="14" t="s">
        <v>29</v>
      </c>
      <c r="D72" s="14" t="s">
        <v>38</v>
      </c>
      <c r="E72" s="14" t="s">
        <v>37</v>
      </c>
      <c r="F72" s="14">
        <v>5</v>
      </c>
      <c r="G72" s="14">
        <v>18</v>
      </c>
      <c r="H72" s="13">
        <v>300</v>
      </c>
      <c r="I72" s="12">
        <f t="shared" si="1"/>
        <v>27</v>
      </c>
      <c r="J72" s="11"/>
    </row>
    <row r="73" spans="2:10" x14ac:dyDescent="0.4">
      <c r="B73" s="15" t="s">
        <v>12</v>
      </c>
      <c r="C73" s="14" t="s">
        <v>29</v>
      </c>
      <c r="D73" s="14" t="s">
        <v>38</v>
      </c>
      <c r="E73" s="14" t="s">
        <v>35</v>
      </c>
      <c r="F73" s="14">
        <v>1</v>
      </c>
      <c r="G73" s="14">
        <v>22</v>
      </c>
      <c r="H73" s="13">
        <v>300</v>
      </c>
      <c r="I73" s="12">
        <f t="shared" ref="I73:I104" si="2">F73*G73*H73/1000</f>
        <v>6.6</v>
      </c>
      <c r="J73" s="11"/>
    </row>
    <row r="74" spans="2:10" x14ac:dyDescent="0.4">
      <c r="B74" s="15" t="s">
        <v>12</v>
      </c>
      <c r="C74" s="14" t="s">
        <v>29</v>
      </c>
      <c r="D74" s="14" t="s">
        <v>36</v>
      </c>
      <c r="E74" s="14" t="s">
        <v>37</v>
      </c>
      <c r="F74" s="14">
        <v>4</v>
      </c>
      <c r="G74" s="14">
        <v>18</v>
      </c>
      <c r="H74" s="13">
        <v>300</v>
      </c>
      <c r="I74" s="12">
        <f t="shared" si="2"/>
        <v>21.6</v>
      </c>
      <c r="J74" s="11"/>
    </row>
    <row r="75" spans="2:10" x14ac:dyDescent="0.4">
      <c r="B75" s="15" t="s">
        <v>12</v>
      </c>
      <c r="C75" s="14" t="s">
        <v>29</v>
      </c>
      <c r="D75" s="14" t="s">
        <v>36</v>
      </c>
      <c r="E75" s="14" t="s">
        <v>35</v>
      </c>
      <c r="F75" s="14">
        <v>1</v>
      </c>
      <c r="G75" s="14">
        <v>22</v>
      </c>
      <c r="H75" s="13">
        <v>300</v>
      </c>
      <c r="I75" s="12">
        <f t="shared" si="2"/>
        <v>6.6</v>
      </c>
      <c r="J75" s="11"/>
    </row>
    <row r="76" spans="2:10" x14ac:dyDescent="0.4">
      <c r="B76" s="15" t="s">
        <v>12</v>
      </c>
      <c r="C76" s="14" t="s">
        <v>29</v>
      </c>
      <c r="D76" s="14" t="s">
        <v>33</v>
      </c>
      <c r="E76" s="14" t="s">
        <v>31</v>
      </c>
      <c r="F76" s="14">
        <v>10</v>
      </c>
      <c r="G76" s="14">
        <v>81</v>
      </c>
      <c r="H76" s="13">
        <v>67</v>
      </c>
      <c r="I76" s="12">
        <f t="shared" si="2"/>
        <v>54.27</v>
      </c>
      <c r="J76" s="11"/>
    </row>
    <row r="77" spans="2:10" x14ac:dyDescent="0.4">
      <c r="B77" s="15" t="s">
        <v>12</v>
      </c>
      <c r="C77" s="14" t="s">
        <v>29</v>
      </c>
      <c r="D77" s="14" t="s">
        <v>33</v>
      </c>
      <c r="E77" s="14" t="s">
        <v>34</v>
      </c>
      <c r="F77" s="14">
        <v>4</v>
      </c>
      <c r="G77" s="14">
        <v>18</v>
      </c>
      <c r="H77" s="13">
        <v>67</v>
      </c>
      <c r="I77" s="12">
        <f t="shared" si="2"/>
        <v>4.8239999999999998</v>
      </c>
      <c r="J77" s="11"/>
    </row>
    <row r="78" spans="2:10" x14ac:dyDescent="0.4">
      <c r="B78" s="15" t="s">
        <v>12</v>
      </c>
      <c r="C78" s="14" t="s">
        <v>29</v>
      </c>
      <c r="D78" s="14" t="s">
        <v>33</v>
      </c>
      <c r="E78" s="14" t="s">
        <v>30</v>
      </c>
      <c r="F78" s="14">
        <v>7</v>
      </c>
      <c r="G78" s="14">
        <v>42</v>
      </c>
      <c r="H78" s="13">
        <v>67</v>
      </c>
      <c r="I78" s="12">
        <f t="shared" si="2"/>
        <v>19.698</v>
      </c>
      <c r="J78" s="11"/>
    </row>
    <row r="79" spans="2:10" x14ac:dyDescent="0.4">
      <c r="B79" s="15" t="s">
        <v>12</v>
      </c>
      <c r="C79" s="14" t="s">
        <v>29</v>
      </c>
      <c r="D79" s="14" t="s">
        <v>33</v>
      </c>
      <c r="E79" s="14" t="s">
        <v>32</v>
      </c>
      <c r="F79" s="14">
        <v>1</v>
      </c>
      <c r="G79" s="14">
        <v>22</v>
      </c>
      <c r="H79" s="13">
        <v>67</v>
      </c>
      <c r="I79" s="12">
        <f t="shared" si="2"/>
        <v>1.474</v>
      </c>
      <c r="J79" s="11"/>
    </row>
    <row r="80" spans="2:10" x14ac:dyDescent="0.4">
      <c r="B80" s="15" t="s">
        <v>12</v>
      </c>
      <c r="C80" s="14" t="s">
        <v>29</v>
      </c>
      <c r="D80" s="14" t="s">
        <v>28</v>
      </c>
      <c r="E80" s="14" t="s">
        <v>31</v>
      </c>
      <c r="F80" s="14">
        <v>6</v>
      </c>
      <c r="G80" s="14">
        <v>81</v>
      </c>
      <c r="H80" s="13">
        <v>11</v>
      </c>
      <c r="I80" s="12">
        <f t="shared" si="2"/>
        <v>5.3460000000000001</v>
      </c>
      <c r="J80" s="11"/>
    </row>
    <row r="81" spans="2:10" x14ac:dyDescent="0.4">
      <c r="B81" s="15" t="s">
        <v>12</v>
      </c>
      <c r="C81" s="14" t="s">
        <v>29</v>
      </c>
      <c r="D81" s="14" t="s">
        <v>28</v>
      </c>
      <c r="E81" s="14" t="s">
        <v>30</v>
      </c>
      <c r="F81" s="14">
        <v>3</v>
      </c>
      <c r="G81" s="14">
        <v>42</v>
      </c>
      <c r="H81" s="13">
        <v>11</v>
      </c>
      <c r="I81" s="12">
        <f t="shared" si="2"/>
        <v>1.3859999999999999</v>
      </c>
      <c r="J81" s="11"/>
    </row>
    <row r="82" spans="2:10" x14ac:dyDescent="0.4">
      <c r="B82" s="15" t="s">
        <v>12</v>
      </c>
      <c r="C82" s="14" t="s">
        <v>29</v>
      </c>
      <c r="D82" s="14" t="s">
        <v>28</v>
      </c>
      <c r="E82" s="14" t="s">
        <v>27</v>
      </c>
      <c r="F82" s="14">
        <v>2</v>
      </c>
      <c r="G82" s="14">
        <v>15</v>
      </c>
      <c r="H82" s="13">
        <v>11</v>
      </c>
      <c r="I82" s="12">
        <f t="shared" si="2"/>
        <v>0.33</v>
      </c>
      <c r="J82" s="11"/>
    </row>
    <row r="83" spans="2:10" x14ac:dyDescent="0.4">
      <c r="B83" s="15" t="s">
        <v>16</v>
      </c>
      <c r="C83" s="14" t="s">
        <v>16</v>
      </c>
      <c r="D83" s="14" t="s">
        <v>26</v>
      </c>
      <c r="E83" s="14" t="s">
        <v>25</v>
      </c>
      <c r="F83" s="14">
        <v>4</v>
      </c>
      <c r="G83" s="14">
        <v>42</v>
      </c>
      <c r="H83" s="13">
        <v>1500</v>
      </c>
      <c r="I83" s="12">
        <f t="shared" si="2"/>
        <v>252</v>
      </c>
      <c r="J83" s="11"/>
    </row>
    <row r="84" spans="2:10" x14ac:dyDescent="0.4">
      <c r="B84" s="15" t="s">
        <v>16</v>
      </c>
      <c r="C84" s="14" t="s">
        <v>16</v>
      </c>
      <c r="D84" s="14" t="s">
        <v>22</v>
      </c>
      <c r="E84" s="14" t="s">
        <v>24</v>
      </c>
      <c r="F84" s="14">
        <v>7</v>
      </c>
      <c r="G84" s="14">
        <v>18</v>
      </c>
      <c r="H84" s="13">
        <v>1500</v>
      </c>
      <c r="I84" s="12">
        <f t="shared" si="2"/>
        <v>189</v>
      </c>
      <c r="J84" s="11"/>
    </row>
    <row r="85" spans="2:10" x14ac:dyDescent="0.4">
      <c r="B85" s="15" t="s">
        <v>16</v>
      </c>
      <c r="C85" s="14" t="s">
        <v>16</v>
      </c>
      <c r="D85" s="14" t="s">
        <v>22</v>
      </c>
      <c r="E85" s="14" t="s">
        <v>23</v>
      </c>
      <c r="F85" s="14">
        <v>2</v>
      </c>
      <c r="G85" s="14">
        <v>310</v>
      </c>
      <c r="H85" s="13">
        <v>1500</v>
      </c>
      <c r="I85" s="12">
        <f t="shared" si="2"/>
        <v>930</v>
      </c>
      <c r="J85" s="11"/>
    </row>
    <row r="86" spans="2:10" x14ac:dyDescent="0.4">
      <c r="B86" s="15" t="s">
        <v>16</v>
      </c>
      <c r="C86" s="14" t="s">
        <v>16</v>
      </c>
      <c r="D86" s="14" t="s">
        <v>22</v>
      </c>
      <c r="E86" s="14" t="s">
        <v>23</v>
      </c>
      <c r="F86" s="14">
        <v>3</v>
      </c>
      <c r="G86" s="14">
        <v>310</v>
      </c>
      <c r="H86" s="13">
        <v>1500</v>
      </c>
      <c r="I86" s="12">
        <f t="shared" si="2"/>
        <v>1395</v>
      </c>
      <c r="J86" s="11"/>
    </row>
    <row r="87" spans="2:10" x14ac:dyDescent="0.4">
      <c r="B87" s="15" t="s">
        <v>16</v>
      </c>
      <c r="C87" s="14" t="s">
        <v>16</v>
      </c>
      <c r="D87" s="14" t="s">
        <v>22</v>
      </c>
      <c r="E87" s="14" t="s">
        <v>21</v>
      </c>
      <c r="F87" s="14">
        <v>6</v>
      </c>
      <c r="G87" s="14">
        <v>213</v>
      </c>
      <c r="H87" s="13">
        <v>1500</v>
      </c>
      <c r="I87" s="12">
        <f t="shared" si="2"/>
        <v>1917</v>
      </c>
      <c r="J87" s="11"/>
    </row>
    <row r="88" spans="2:10" x14ac:dyDescent="0.4">
      <c r="B88" s="15" t="s">
        <v>16</v>
      </c>
      <c r="C88" s="14" t="s">
        <v>16</v>
      </c>
      <c r="D88" s="14" t="s">
        <v>20</v>
      </c>
      <c r="E88" s="14" t="s">
        <v>19</v>
      </c>
      <c r="F88" s="14">
        <v>9</v>
      </c>
      <c r="G88" s="14">
        <v>22</v>
      </c>
      <c r="H88" s="13">
        <v>1500</v>
      </c>
      <c r="I88" s="12">
        <f t="shared" si="2"/>
        <v>297</v>
      </c>
      <c r="J88" s="11"/>
    </row>
    <row r="89" spans="2:10" x14ac:dyDescent="0.4">
      <c r="B89" s="15" t="s">
        <v>16</v>
      </c>
      <c r="C89" s="14" t="s">
        <v>16</v>
      </c>
      <c r="D89" s="14" t="s">
        <v>18</v>
      </c>
      <c r="E89" s="14" t="s">
        <v>17</v>
      </c>
      <c r="F89" s="14">
        <v>4</v>
      </c>
      <c r="G89" s="14">
        <v>22</v>
      </c>
      <c r="H89" s="13">
        <v>1500</v>
      </c>
      <c r="I89" s="12">
        <f t="shared" si="2"/>
        <v>132</v>
      </c>
      <c r="J89" s="11"/>
    </row>
    <row r="90" spans="2:10" x14ac:dyDescent="0.4">
      <c r="B90" s="15" t="s">
        <v>16</v>
      </c>
      <c r="C90" s="14" t="s">
        <v>16</v>
      </c>
      <c r="D90" s="14" t="s">
        <v>15</v>
      </c>
      <c r="E90" s="14" t="s">
        <v>14</v>
      </c>
      <c r="F90" s="14">
        <v>14</v>
      </c>
      <c r="G90" s="14">
        <v>22</v>
      </c>
      <c r="H90" s="13">
        <v>1500</v>
      </c>
      <c r="I90" s="12">
        <f t="shared" si="2"/>
        <v>462</v>
      </c>
      <c r="J90" s="11"/>
    </row>
    <row r="91" spans="2:10" x14ac:dyDescent="0.4">
      <c r="B91" s="15" t="s">
        <v>12</v>
      </c>
      <c r="C91" s="14" t="s">
        <v>11</v>
      </c>
      <c r="D91" s="14" t="s">
        <v>13</v>
      </c>
      <c r="E91" s="14" t="s">
        <v>9</v>
      </c>
      <c r="F91" s="14">
        <v>1</v>
      </c>
      <c r="G91" s="14">
        <v>25</v>
      </c>
      <c r="H91" s="13">
        <v>8760</v>
      </c>
      <c r="I91" s="12">
        <f t="shared" si="2"/>
        <v>219</v>
      </c>
      <c r="J91" s="11"/>
    </row>
    <row r="92" spans="2:10" x14ac:dyDescent="0.4">
      <c r="B92" s="15" t="s">
        <v>12</v>
      </c>
      <c r="C92" s="14" t="s">
        <v>11</v>
      </c>
      <c r="D92" s="14" t="s">
        <v>10</v>
      </c>
      <c r="E92" s="14" t="s">
        <v>9</v>
      </c>
      <c r="F92" s="14">
        <v>2</v>
      </c>
      <c r="G92" s="14">
        <v>22</v>
      </c>
      <c r="H92" s="13">
        <v>8760</v>
      </c>
      <c r="I92" s="12">
        <f t="shared" si="2"/>
        <v>385.44</v>
      </c>
      <c r="J92" s="11"/>
    </row>
    <row r="93" spans="2:10" x14ac:dyDescent="0.4">
      <c r="B93" s="15" t="s">
        <v>4</v>
      </c>
      <c r="C93" s="14" t="s">
        <v>3</v>
      </c>
      <c r="D93" s="14" t="s">
        <v>8</v>
      </c>
      <c r="E93" s="14" t="s">
        <v>7</v>
      </c>
      <c r="F93" s="14">
        <v>4</v>
      </c>
      <c r="G93" s="14">
        <v>22</v>
      </c>
      <c r="H93" s="13">
        <v>8760</v>
      </c>
      <c r="I93" s="12">
        <f t="shared" si="2"/>
        <v>770.88</v>
      </c>
      <c r="J93" s="11"/>
    </row>
    <row r="94" spans="2:10" x14ac:dyDescent="0.4">
      <c r="B94" s="15" t="s">
        <v>4</v>
      </c>
      <c r="C94" s="14" t="s">
        <v>3</v>
      </c>
      <c r="D94" s="14" t="s">
        <v>6</v>
      </c>
      <c r="E94" s="14" t="s">
        <v>5</v>
      </c>
      <c r="F94" s="14">
        <v>2</v>
      </c>
      <c r="G94" s="14">
        <v>22</v>
      </c>
      <c r="H94" s="13">
        <v>8760</v>
      </c>
      <c r="I94" s="12">
        <f t="shared" si="2"/>
        <v>385.44</v>
      </c>
      <c r="J94" s="11"/>
    </row>
    <row r="95" spans="2:10" ht="19.5" thickBot="1" x14ac:dyDescent="0.45">
      <c r="B95" s="10" t="s">
        <v>4</v>
      </c>
      <c r="C95" s="9" t="s">
        <v>3</v>
      </c>
      <c r="D95" s="9" t="s">
        <v>2</v>
      </c>
      <c r="E95" s="9" t="s">
        <v>1</v>
      </c>
      <c r="F95" s="9">
        <v>1</v>
      </c>
      <c r="G95" s="9">
        <v>22</v>
      </c>
      <c r="H95" s="8">
        <v>8760</v>
      </c>
      <c r="I95" s="7">
        <f t="shared" si="2"/>
        <v>192.72</v>
      </c>
      <c r="J95" s="6"/>
    </row>
    <row r="96" spans="2:10" ht="19.5" thickBot="1" x14ac:dyDescent="0.45">
      <c r="E96" s="5" t="s">
        <v>0</v>
      </c>
      <c r="F96" s="4">
        <f>SUM(F9:F95)</f>
        <v>473</v>
      </c>
      <c r="G96" s="4">
        <f>SUM(G9:G95)</f>
        <v>4346</v>
      </c>
      <c r="H96" s="4">
        <f>SUM(H9:H95)</f>
        <v>187129.84999999998</v>
      </c>
      <c r="I96" s="3">
        <f>SUM(I9:I95)</f>
        <v>42709.636199999986</v>
      </c>
    </row>
  </sheetData>
  <mergeCells count="6">
    <mergeCell ref="J6:J8"/>
    <mergeCell ref="B6:B8"/>
    <mergeCell ref="C6:C8"/>
    <mergeCell ref="D6:D8"/>
    <mergeCell ref="E6:G6"/>
    <mergeCell ref="I6:I7"/>
  </mergeCells>
  <phoneticPr fontId="3"/>
  <pageMargins left="0.7" right="0.7" top="0.75" bottom="0.75" header="0.3" footer="0.3"/>
  <pageSetup paperSize="9" orientation="landscape" r:id="rId1"/>
  <headerFooter>
    <oddFooter>&amp;C&amp;"游ゴシック Regular,標準"&amp;K000000&amp;P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B2:H26"/>
  <sheetViews>
    <sheetView view="pageBreakPreview" zoomScale="85" zoomScaleNormal="100" zoomScaleSheetLayoutView="85" workbookViewId="0">
      <selection activeCell="E10" sqref="E10"/>
    </sheetView>
  </sheetViews>
  <sheetFormatPr defaultColWidth="8.875" defaultRowHeight="18.75" x14ac:dyDescent="0.4"/>
  <cols>
    <col min="1" max="1" width="4.125" customWidth="1"/>
    <col min="4" max="4" width="22.625" customWidth="1"/>
    <col min="5" max="5" width="28.125" bestFit="1" customWidth="1"/>
    <col min="7" max="7" width="12" style="2" customWidth="1"/>
    <col min="8" max="8" width="24" customWidth="1"/>
  </cols>
  <sheetData>
    <row r="2" spans="2:8" s="27" customFormat="1" ht="30" x14ac:dyDescent="0.4">
      <c r="B2" s="44" t="s">
        <v>165</v>
      </c>
      <c r="C2" s="28"/>
      <c r="D2" s="28"/>
      <c r="E2" s="28"/>
      <c r="F2" s="28"/>
      <c r="G2" s="28"/>
      <c r="H2" s="28"/>
    </row>
    <row r="4" spans="2:8" x14ac:dyDescent="0.4">
      <c r="B4" t="s">
        <v>164</v>
      </c>
    </row>
    <row r="5" spans="2:8" x14ac:dyDescent="0.4">
      <c r="B5" t="s">
        <v>163</v>
      </c>
    </row>
    <row r="6" spans="2:8" ht="19.5" thickBot="1" x14ac:dyDescent="0.45">
      <c r="B6" t="s">
        <v>162</v>
      </c>
    </row>
    <row r="7" spans="2:8" x14ac:dyDescent="0.4">
      <c r="B7" s="45" t="s">
        <v>121</v>
      </c>
      <c r="C7" s="48" t="s">
        <v>120</v>
      </c>
      <c r="D7" s="48" t="s">
        <v>161</v>
      </c>
      <c r="E7" s="51" t="s">
        <v>118</v>
      </c>
      <c r="F7" s="52"/>
      <c r="G7" s="26" t="s">
        <v>160</v>
      </c>
      <c r="H7" s="56" t="s">
        <v>115</v>
      </c>
    </row>
    <row r="8" spans="2:8" ht="42.6" customHeight="1" x14ac:dyDescent="0.4">
      <c r="B8" s="46"/>
      <c r="C8" s="49"/>
      <c r="D8" s="49"/>
      <c r="E8" s="65" t="s">
        <v>159</v>
      </c>
      <c r="F8" s="25" t="s">
        <v>113</v>
      </c>
      <c r="G8" s="24" t="s">
        <v>158</v>
      </c>
      <c r="H8" s="57"/>
    </row>
    <row r="9" spans="2:8" s="21" customFormat="1" ht="19.5" thickBot="1" x14ac:dyDescent="0.45">
      <c r="B9" s="47"/>
      <c r="C9" s="50"/>
      <c r="D9" s="50"/>
      <c r="E9" s="66"/>
      <c r="F9" s="23" t="s">
        <v>110</v>
      </c>
      <c r="G9" s="23" t="s">
        <v>166</v>
      </c>
      <c r="H9" s="58"/>
    </row>
    <row r="10" spans="2:8" x14ac:dyDescent="0.4">
      <c r="B10" s="43" t="s">
        <v>148</v>
      </c>
      <c r="C10" s="42">
        <v>1</v>
      </c>
      <c r="D10" s="42" t="s">
        <v>157</v>
      </c>
      <c r="E10" s="42" t="s">
        <v>155</v>
      </c>
      <c r="F10" s="42">
        <v>1</v>
      </c>
      <c r="G10" s="40">
        <v>41</v>
      </c>
      <c r="H10" s="41"/>
    </row>
    <row r="11" spans="2:8" x14ac:dyDescent="0.4">
      <c r="B11" s="15" t="s">
        <v>148</v>
      </c>
      <c r="C11" s="14">
        <v>1</v>
      </c>
      <c r="D11" s="14" t="s">
        <v>156</v>
      </c>
      <c r="E11" s="14" t="s">
        <v>155</v>
      </c>
      <c r="F11" s="14">
        <v>1</v>
      </c>
      <c r="G11" s="40">
        <v>12</v>
      </c>
      <c r="H11" s="11"/>
    </row>
    <row r="12" spans="2:8" ht="18.75" customHeight="1" x14ac:dyDescent="0.4">
      <c r="B12" s="15" t="s">
        <v>148</v>
      </c>
      <c r="C12" s="14">
        <v>1</v>
      </c>
      <c r="D12" s="14" t="s">
        <v>154</v>
      </c>
      <c r="E12" s="14" t="s">
        <v>153</v>
      </c>
      <c r="F12" s="14">
        <v>1</v>
      </c>
      <c r="G12" s="40">
        <v>0</v>
      </c>
      <c r="H12" s="11"/>
    </row>
    <row r="13" spans="2:8" x14ac:dyDescent="0.4">
      <c r="B13" s="15" t="s">
        <v>148</v>
      </c>
      <c r="C13" s="14">
        <v>1</v>
      </c>
      <c r="D13" s="14" t="s">
        <v>152</v>
      </c>
      <c r="E13" s="14" t="s">
        <v>151</v>
      </c>
      <c r="F13" s="14">
        <v>1</v>
      </c>
      <c r="G13" s="40">
        <v>3060</v>
      </c>
      <c r="H13" s="11"/>
    </row>
    <row r="14" spans="2:8" x14ac:dyDescent="0.4">
      <c r="B14" s="15" t="s">
        <v>148</v>
      </c>
      <c r="C14" s="14">
        <v>1</v>
      </c>
      <c r="D14" s="59" t="s">
        <v>150</v>
      </c>
      <c r="E14" s="14" t="s">
        <v>149</v>
      </c>
      <c r="F14" s="14">
        <v>1</v>
      </c>
      <c r="G14" s="62">
        <v>152.55000000000001</v>
      </c>
      <c r="H14" s="11"/>
    </row>
    <row r="15" spans="2:8" x14ac:dyDescent="0.4">
      <c r="B15" s="15" t="s">
        <v>148</v>
      </c>
      <c r="C15" s="14">
        <v>1</v>
      </c>
      <c r="D15" s="60"/>
      <c r="E15" s="14" t="s">
        <v>149</v>
      </c>
      <c r="F15" s="14">
        <v>1</v>
      </c>
      <c r="G15" s="63"/>
      <c r="H15" s="11"/>
    </row>
    <row r="16" spans="2:8" x14ac:dyDescent="0.4">
      <c r="B16" s="15" t="s">
        <v>148</v>
      </c>
      <c r="C16" s="14">
        <v>1</v>
      </c>
      <c r="D16" s="61"/>
      <c r="E16" s="14" t="s">
        <v>147</v>
      </c>
      <c r="F16" s="14">
        <v>1</v>
      </c>
      <c r="G16" s="64"/>
      <c r="H16" s="11"/>
    </row>
    <row r="17" spans="2:8" x14ac:dyDescent="0.4">
      <c r="B17" s="15" t="s">
        <v>146</v>
      </c>
      <c r="C17" s="14">
        <v>1</v>
      </c>
      <c r="D17" s="14" t="s">
        <v>145</v>
      </c>
      <c r="E17" s="14" t="s">
        <v>144</v>
      </c>
      <c r="F17" s="14">
        <v>1</v>
      </c>
      <c r="G17" s="40">
        <v>3264</v>
      </c>
      <c r="H17" s="11"/>
    </row>
    <row r="18" spans="2:8" x14ac:dyDescent="0.4">
      <c r="B18" s="15" t="s">
        <v>143</v>
      </c>
      <c r="C18" s="14">
        <v>1</v>
      </c>
      <c r="D18" s="14" t="s">
        <v>142</v>
      </c>
      <c r="E18" s="14" t="s">
        <v>141</v>
      </c>
      <c r="F18" s="14">
        <v>1</v>
      </c>
      <c r="G18" s="40">
        <v>3264</v>
      </c>
      <c r="H18" s="11"/>
    </row>
    <row r="19" spans="2:8" x14ac:dyDescent="0.4">
      <c r="B19" s="15" t="s">
        <v>140</v>
      </c>
      <c r="C19" s="14">
        <v>1</v>
      </c>
      <c r="D19" s="14" t="s">
        <v>139</v>
      </c>
      <c r="E19" s="14" t="s">
        <v>138</v>
      </c>
      <c r="F19" s="14">
        <v>1</v>
      </c>
      <c r="G19" s="40" t="s">
        <v>137</v>
      </c>
      <c r="H19" s="11"/>
    </row>
    <row r="20" spans="2:8" x14ac:dyDescent="0.4">
      <c r="B20" s="15" t="s">
        <v>129</v>
      </c>
      <c r="C20" s="14">
        <v>1</v>
      </c>
      <c r="D20" s="14" t="s">
        <v>136</v>
      </c>
      <c r="E20" s="14" t="s">
        <v>126</v>
      </c>
      <c r="F20" s="39" t="s">
        <v>126</v>
      </c>
      <c r="G20" s="38">
        <v>472.9</v>
      </c>
      <c r="H20" s="11" t="s">
        <v>135</v>
      </c>
    </row>
    <row r="21" spans="2:8" x14ac:dyDescent="0.4">
      <c r="B21" s="15" t="s">
        <v>129</v>
      </c>
      <c r="C21" s="14">
        <v>1</v>
      </c>
      <c r="D21" s="14" t="s">
        <v>134</v>
      </c>
      <c r="E21" s="14" t="s">
        <v>126</v>
      </c>
      <c r="F21" s="39" t="s">
        <v>126</v>
      </c>
      <c r="G21" s="38">
        <v>190</v>
      </c>
      <c r="H21" s="11" t="s">
        <v>130</v>
      </c>
    </row>
    <row r="22" spans="2:8" x14ac:dyDescent="0.4">
      <c r="B22" s="15" t="s">
        <v>129</v>
      </c>
      <c r="C22" s="14">
        <v>1</v>
      </c>
      <c r="D22" s="14" t="s">
        <v>133</v>
      </c>
      <c r="E22" s="14" t="s">
        <v>126</v>
      </c>
      <c r="F22" s="39" t="s">
        <v>126</v>
      </c>
      <c r="G22" s="38">
        <v>238.5</v>
      </c>
      <c r="H22" s="11" t="s">
        <v>130</v>
      </c>
    </row>
    <row r="23" spans="2:8" x14ac:dyDescent="0.4">
      <c r="B23" s="15" t="s">
        <v>129</v>
      </c>
      <c r="C23" s="14">
        <v>1</v>
      </c>
      <c r="D23" s="14" t="s">
        <v>132</v>
      </c>
      <c r="E23" s="14" t="s">
        <v>127</v>
      </c>
      <c r="F23" s="39" t="s">
        <v>127</v>
      </c>
      <c r="G23" s="38">
        <v>130.9</v>
      </c>
      <c r="H23" s="11" t="s">
        <v>130</v>
      </c>
    </row>
    <row r="24" spans="2:8" x14ac:dyDescent="0.4">
      <c r="B24" s="15" t="s">
        <v>129</v>
      </c>
      <c r="C24" s="14">
        <v>1</v>
      </c>
      <c r="D24" s="14" t="s">
        <v>131</v>
      </c>
      <c r="E24" s="14" t="s">
        <v>126</v>
      </c>
      <c r="F24" s="39" t="s">
        <v>126</v>
      </c>
      <c r="G24" s="38">
        <v>352.8</v>
      </c>
      <c r="H24" s="11" t="s">
        <v>130</v>
      </c>
    </row>
    <row r="25" spans="2:8" ht="19.5" thickBot="1" x14ac:dyDescent="0.45">
      <c r="B25" s="10" t="s">
        <v>129</v>
      </c>
      <c r="C25" s="9">
        <v>1</v>
      </c>
      <c r="D25" s="9" t="s">
        <v>128</v>
      </c>
      <c r="E25" s="9" t="s">
        <v>127</v>
      </c>
      <c r="F25" s="37" t="s">
        <v>126</v>
      </c>
      <c r="G25" s="36">
        <v>3060</v>
      </c>
      <c r="H25" s="6" t="s">
        <v>125</v>
      </c>
    </row>
    <row r="26" spans="2:8" ht="19.5" thickBot="1" x14ac:dyDescent="0.45">
      <c r="B26" s="35"/>
      <c r="C26" s="35"/>
      <c r="D26" s="34"/>
      <c r="E26" s="33" t="s">
        <v>0</v>
      </c>
      <c r="F26" s="32">
        <f>SUM(F10:F25)</f>
        <v>10</v>
      </c>
      <c r="G26" s="31">
        <f>SUM(G10:G25)</f>
        <v>14238.649999999998</v>
      </c>
      <c r="H26" s="30"/>
    </row>
  </sheetData>
  <mergeCells count="7">
    <mergeCell ref="H7:H9"/>
    <mergeCell ref="D14:D16"/>
    <mergeCell ref="G14:G16"/>
    <mergeCell ref="B7:B9"/>
    <mergeCell ref="C7:C9"/>
    <mergeCell ref="D7:D9"/>
    <mergeCell ref="E7:F7"/>
  </mergeCells>
  <phoneticPr fontId="3"/>
  <pageMargins left="0.7" right="0.7" top="0.75" bottom="0.75" header="0.3" footer="0.3"/>
  <pageSetup paperSize="9" scale="9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3</vt:i4>
      </vt:variant>
    </vt:vector>
  </HeadingPairs>
  <TitlesOfParts>
    <vt:vector size="5" baseType="lpstr">
      <vt:lpstr>一般照明設備</vt:lpstr>
      <vt:lpstr>空気調和設備</vt:lpstr>
      <vt:lpstr>一般照明設備!Print_Area</vt:lpstr>
      <vt:lpstr>空気調和設備!Print_Area</vt:lpstr>
      <vt:lpstr>一般照明設備!Print_Titles</vt:lpstr>
    </vt:vector>
  </TitlesOfParts>
  <Company>広陵町役場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芦原 徹2</dc:creator>
  <cp:lastModifiedBy>芦原 徹2</cp:lastModifiedBy>
  <dcterms:created xsi:type="dcterms:W3CDTF">2023-01-26T02:11:44Z</dcterms:created>
  <dcterms:modified xsi:type="dcterms:W3CDTF">2023-01-26T02:15:54Z</dcterms:modified>
</cp:coreProperties>
</file>